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NIE 2025\SITE\"/>
    </mc:Choice>
  </mc:AlternateContent>
  <xr:revisionPtr revIDLastSave="0" documentId="8_{1637B8F8-2088-4CED-976B-05B7CF6FCF7A}" xr6:coauthVersionLast="36" xr6:coauthVersionMax="36" xr10:uidLastSave="{00000000-0000-0000-0000-000000000000}"/>
  <bookViews>
    <workbookView xWindow="0" yWindow="0" windowWidth="28800" windowHeight="12225" xr2:uid="{4B17A7C8-47FC-4B3C-BC54-25B4047B34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8" i="1" l="1"/>
  <c r="Z178" i="1"/>
  <c r="Y178" i="1"/>
  <c r="W178" i="1"/>
  <c r="V178" i="1"/>
  <c r="U178" i="1"/>
  <c r="O178" i="1"/>
  <c r="N178" i="1"/>
  <c r="M178" i="1"/>
  <c r="K178" i="1"/>
  <c r="J178" i="1"/>
  <c r="I178" i="1"/>
  <c r="G178" i="1"/>
  <c r="F178" i="1"/>
  <c r="E178" i="1"/>
  <c r="AF177" i="1"/>
  <c r="AI177" i="1"/>
  <c r="AM177" i="1" s="1"/>
  <c r="AH177" i="1"/>
  <c r="AL177" i="1" s="1"/>
  <c r="AG177" i="1"/>
  <c r="AK177" i="1" s="1"/>
  <c r="AN177" i="1" s="1"/>
  <c r="AB177" i="1"/>
  <c r="X177" i="1"/>
  <c r="AH176" i="1"/>
  <c r="AL176" i="1" s="1"/>
  <c r="AI176" i="1"/>
  <c r="AM176" i="1" s="1"/>
  <c r="AF176" i="1"/>
  <c r="AG176" i="1"/>
  <c r="AB176" i="1"/>
  <c r="X176" i="1"/>
  <c r="AF175" i="1"/>
  <c r="AI175" i="1"/>
  <c r="AM175" i="1" s="1"/>
  <c r="AH175" i="1"/>
  <c r="AL175" i="1" s="1"/>
  <c r="AG175" i="1"/>
  <c r="AK175" i="1" s="1"/>
  <c r="AB175" i="1"/>
  <c r="X175" i="1"/>
  <c r="AI174" i="1"/>
  <c r="AM174" i="1" s="1"/>
  <c r="AG174" i="1"/>
  <c r="AB174" i="1"/>
  <c r="X174" i="1"/>
  <c r="AF173" i="1"/>
  <c r="AI173" i="1"/>
  <c r="AH173" i="1"/>
  <c r="AL173" i="1" s="1"/>
  <c r="AG173" i="1"/>
  <c r="AB173" i="1"/>
  <c r="X173" i="1"/>
  <c r="S173" i="1"/>
  <c r="R173" i="1"/>
  <c r="Q173" i="1"/>
  <c r="P173" i="1"/>
  <c r="L173" i="1"/>
  <c r="H173" i="1"/>
  <c r="AG172" i="1"/>
  <c r="AI172" i="1"/>
  <c r="AH172" i="1"/>
  <c r="AL172" i="1" s="1"/>
  <c r="AF172" i="1"/>
  <c r="AB172" i="1"/>
  <c r="X172" i="1"/>
  <c r="S172" i="1"/>
  <c r="R172" i="1"/>
  <c r="Q172" i="1"/>
  <c r="P172" i="1"/>
  <c r="L172" i="1"/>
  <c r="H172" i="1"/>
  <c r="AH171" i="1"/>
  <c r="AL171" i="1" s="1"/>
  <c r="AI171" i="1"/>
  <c r="AG171" i="1"/>
  <c r="AB171" i="1"/>
  <c r="X171" i="1"/>
  <c r="S171" i="1"/>
  <c r="T171" i="1" s="1"/>
  <c r="R171" i="1"/>
  <c r="Q171" i="1"/>
  <c r="P171" i="1"/>
  <c r="L171" i="1"/>
  <c r="H171" i="1"/>
  <c r="AI170" i="1"/>
  <c r="AH170" i="1"/>
  <c r="AG170" i="1"/>
  <c r="AB170" i="1"/>
  <c r="X170" i="1"/>
  <c r="S170" i="1"/>
  <c r="R170" i="1"/>
  <c r="Q170" i="1"/>
  <c r="P170" i="1"/>
  <c r="L170" i="1"/>
  <c r="H170" i="1"/>
  <c r="AF169" i="1"/>
  <c r="AI169" i="1"/>
  <c r="AH169" i="1"/>
  <c r="AG169" i="1"/>
  <c r="AK169" i="1" s="1"/>
  <c r="AB169" i="1"/>
  <c r="X169" i="1"/>
  <c r="S169" i="1"/>
  <c r="R169" i="1"/>
  <c r="Q169" i="1"/>
  <c r="P169" i="1"/>
  <c r="L169" i="1"/>
  <c r="H169" i="1"/>
  <c r="AI168" i="1"/>
  <c r="AH168" i="1"/>
  <c r="AB168" i="1"/>
  <c r="X168" i="1"/>
  <c r="S168" i="1"/>
  <c r="R168" i="1"/>
  <c r="Q168" i="1"/>
  <c r="P168" i="1"/>
  <c r="L168" i="1"/>
  <c r="H168" i="1"/>
  <c r="AI167" i="1"/>
  <c r="AM167" i="1" s="1"/>
  <c r="AH167" i="1"/>
  <c r="AL167" i="1" s="1"/>
  <c r="AG167" i="1"/>
  <c r="AB167" i="1"/>
  <c r="X167" i="1"/>
  <c r="T167" i="1"/>
  <c r="S167" i="1"/>
  <c r="R167" i="1"/>
  <c r="Q167" i="1"/>
  <c r="P167" i="1"/>
  <c r="L167" i="1"/>
  <c r="H167" i="1"/>
  <c r="AI166" i="1"/>
  <c r="AH166" i="1"/>
  <c r="AL166" i="1" s="1"/>
  <c r="AG166" i="1"/>
  <c r="AB166" i="1"/>
  <c r="X166" i="1"/>
  <c r="S166" i="1"/>
  <c r="R166" i="1"/>
  <c r="Q166" i="1"/>
  <c r="P166" i="1"/>
  <c r="L166" i="1"/>
  <c r="H166" i="1"/>
  <c r="AF165" i="1"/>
  <c r="AI165" i="1"/>
  <c r="AH165" i="1"/>
  <c r="AL165" i="1" s="1"/>
  <c r="AG165" i="1"/>
  <c r="AB165" i="1"/>
  <c r="X165" i="1"/>
  <c r="S165" i="1"/>
  <c r="R165" i="1"/>
  <c r="Q165" i="1"/>
  <c r="P165" i="1"/>
  <c r="L165" i="1"/>
  <c r="H165" i="1"/>
  <c r="AG164" i="1"/>
  <c r="AI164" i="1"/>
  <c r="AH164" i="1"/>
  <c r="AL164" i="1" s="1"/>
  <c r="AF164" i="1"/>
  <c r="AB164" i="1"/>
  <c r="X164" i="1"/>
  <c r="S164" i="1"/>
  <c r="R164" i="1"/>
  <c r="Q164" i="1"/>
  <c r="P164" i="1"/>
  <c r="L164" i="1"/>
  <c r="H164" i="1"/>
  <c r="AH163" i="1"/>
  <c r="AI163" i="1"/>
  <c r="AM163" i="1" s="1"/>
  <c r="AF163" i="1"/>
  <c r="AG163" i="1"/>
  <c r="AB163" i="1"/>
  <c r="X163" i="1"/>
  <c r="T163" i="1"/>
  <c r="S163" i="1"/>
  <c r="R163" i="1"/>
  <c r="Q163" i="1"/>
  <c r="P163" i="1"/>
  <c r="L163" i="1"/>
  <c r="H163" i="1"/>
  <c r="AI162" i="1"/>
  <c r="AH162" i="1"/>
  <c r="AL162" i="1" s="1"/>
  <c r="AG162" i="1"/>
  <c r="AB162" i="1"/>
  <c r="X162" i="1"/>
  <c r="S162" i="1"/>
  <c r="R162" i="1"/>
  <c r="Q162" i="1"/>
  <c r="P162" i="1"/>
  <c r="L162" i="1"/>
  <c r="H162" i="1"/>
  <c r="AF161" i="1"/>
  <c r="AI161" i="1"/>
  <c r="AH161" i="1"/>
  <c r="AG161" i="1"/>
  <c r="AB161" i="1"/>
  <c r="X161" i="1"/>
  <c r="S161" i="1"/>
  <c r="R161" i="1"/>
  <c r="Q161" i="1"/>
  <c r="P161" i="1"/>
  <c r="L161" i="1"/>
  <c r="H161" i="1"/>
  <c r="AI160" i="1"/>
  <c r="AH160" i="1"/>
  <c r="AB160" i="1"/>
  <c r="X160" i="1"/>
  <c r="S160" i="1"/>
  <c r="R160" i="1"/>
  <c r="Q160" i="1"/>
  <c r="P160" i="1"/>
  <c r="L160" i="1"/>
  <c r="H160" i="1"/>
  <c r="AI159" i="1"/>
  <c r="AM159" i="1" s="1"/>
  <c r="AG159" i="1"/>
  <c r="AB159" i="1"/>
  <c r="X159" i="1"/>
  <c r="T159" i="1"/>
  <c r="S159" i="1"/>
  <c r="R159" i="1"/>
  <c r="Q159" i="1"/>
  <c r="P159" i="1"/>
  <c r="L159" i="1"/>
  <c r="H159" i="1"/>
  <c r="AI158" i="1"/>
  <c r="AM158" i="1" s="1"/>
  <c r="AH158" i="1"/>
  <c r="AG158" i="1"/>
  <c r="AB158" i="1"/>
  <c r="X158" i="1"/>
  <c r="S158" i="1"/>
  <c r="R158" i="1"/>
  <c r="Q158" i="1"/>
  <c r="T158" i="1" s="1"/>
  <c r="P158" i="1"/>
  <c r="L158" i="1"/>
  <c r="H158" i="1"/>
  <c r="AF157" i="1"/>
  <c r="AI157" i="1"/>
  <c r="AM157" i="1" s="1"/>
  <c r="AH157" i="1"/>
  <c r="AG157" i="1"/>
  <c r="AB157" i="1"/>
  <c r="X157" i="1"/>
  <c r="S157" i="1"/>
  <c r="R157" i="1"/>
  <c r="Q157" i="1"/>
  <c r="P157" i="1"/>
  <c r="L157" i="1"/>
  <c r="H157" i="1"/>
  <c r="AG156" i="1"/>
  <c r="AI156" i="1"/>
  <c r="AM156" i="1" s="1"/>
  <c r="AH156" i="1"/>
  <c r="AF156" i="1"/>
  <c r="AB156" i="1"/>
  <c r="X156" i="1"/>
  <c r="S156" i="1"/>
  <c r="R156" i="1"/>
  <c r="Q156" i="1"/>
  <c r="T156" i="1" s="1"/>
  <c r="P156" i="1"/>
  <c r="L156" i="1"/>
  <c r="H156" i="1"/>
  <c r="AH155" i="1"/>
  <c r="AL155" i="1" s="1"/>
  <c r="AI155" i="1"/>
  <c r="AM155" i="1" s="1"/>
  <c r="AF155" i="1"/>
  <c r="AG155" i="1"/>
  <c r="AB155" i="1"/>
  <c r="X155" i="1"/>
  <c r="S155" i="1"/>
  <c r="R155" i="1"/>
  <c r="Q155" i="1"/>
  <c r="T155" i="1" s="1"/>
  <c r="P155" i="1"/>
  <c r="L155" i="1"/>
  <c r="H155" i="1"/>
  <c r="AI154" i="1"/>
  <c r="AM154" i="1" s="1"/>
  <c r="AH154" i="1"/>
  <c r="AG154" i="1"/>
  <c r="AB154" i="1"/>
  <c r="X154" i="1"/>
  <c r="S154" i="1"/>
  <c r="R154" i="1"/>
  <c r="Q154" i="1"/>
  <c r="T154" i="1" s="1"/>
  <c r="P154" i="1"/>
  <c r="L154" i="1"/>
  <c r="H154" i="1"/>
  <c r="AF153" i="1"/>
  <c r="AI153" i="1"/>
  <c r="AM153" i="1" s="1"/>
  <c r="AH153" i="1"/>
  <c r="AG153" i="1"/>
  <c r="AB153" i="1"/>
  <c r="X153" i="1"/>
  <c r="S153" i="1"/>
  <c r="R153" i="1"/>
  <c r="Q153" i="1"/>
  <c r="P153" i="1"/>
  <c r="L153" i="1"/>
  <c r="H153" i="1"/>
  <c r="AI152" i="1"/>
  <c r="AH152" i="1"/>
  <c r="AB152" i="1"/>
  <c r="X152" i="1"/>
  <c r="S152" i="1"/>
  <c r="R152" i="1"/>
  <c r="Q152" i="1"/>
  <c r="P152" i="1"/>
  <c r="L152" i="1"/>
  <c r="H152" i="1"/>
  <c r="AF151" i="1"/>
  <c r="AI151" i="1"/>
  <c r="AH151" i="1"/>
  <c r="AG151" i="1"/>
  <c r="AB151" i="1"/>
  <c r="X151" i="1"/>
  <c r="S151" i="1"/>
  <c r="R151" i="1"/>
  <c r="Q151" i="1"/>
  <c r="P151" i="1"/>
  <c r="L151" i="1"/>
  <c r="H151" i="1"/>
  <c r="AI150" i="1"/>
  <c r="AH150" i="1"/>
  <c r="AG150" i="1"/>
  <c r="AB150" i="1"/>
  <c r="X150" i="1"/>
  <c r="S150" i="1"/>
  <c r="R150" i="1"/>
  <c r="Q150" i="1"/>
  <c r="P150" i="1"/>
  <c r="L150" i="1"/>
  <c r="H150" i="1"/>
  <c r="AF149" i="1"/>
  <c r="AI149" i="1"/>
  <c r="AH149" i="1"/>
  <c r="AG149" i="1"/>
  <c r="AB149" i="1"/>
  <c r="X149" i="1"/>
  <c r="S149" i="1"/>
  <c r="R149" i="1"/>
  <c r="Q149" i="1"/>
  <c r="P149" i="1"/>
  <c r="L149" i="1"/>
  <c r="H149" i="1"/>
  <c r="AF148" i="1"/>
  <c r="AI148" i="1"/>
  <c r="AH148" i="1"/>
  <c r="AG148" i="1"/>
  <c r="AB148" i="1"/>
  <c r="X148" i="1"/>
  <c r="S148" i="1"/>
  <c r="R148" i="1"/>
  <c r="Q148" i="1"/>
  <c r="T148" i="1" s="1"/>
  <c r="P148" i="1"/>
  <c r="L148" i="1"/>
  <c r="H148" i="1"/>
  <c r="AI147" i="1"/>
  <c r="AM147" i="1" s="1"/>
  <c r="AH147" i="1"/>
  <c r="AG147" i="1"/>
  <c r="AB147" i="1"/>
  <c r="X147" i="1"/>
  <c r="S147" i="1"/>
  <c r="R147" i="1"/>
  <c r="Q147" i="1"/>
  <c r="P147" i="1"/>
  <c r="L147" i="1"/>
  <c r="H147" i="1"/>
  <c r="AI146" i="1"/>
  <c r="AM146" i="1" s="1"/>
  <c r="AH146" i="1"/>
  <c r="AG146" i="1"/>
  <c r="AB146" i="1"/>
  <c r="X146" i="1"/>
  <c r="S146" i="1"/>
  <c r="R146" i="1"/>
  <c r="Q146" i="1"/>
  <c r="T146" i="1" s="1"/>
  <c r="P146" i="1"/>
  <c r="L146" i="1"/>
  <c r="H146" i="1"/>
  <c r="AH145" i="1"/>
  <c r="AL145" i="1" s="1"/>
  <c r="AG145" i="1"/>
  <c r="AB145" i="1"/>
  <c r="X145" i="1"/>
  <c r="S145" i="1"/>
  <c r="R145" i="1"/>
  <c r="Q145" i="1"/>
  <c r="P145" i="1"/>
  <c r="L145" i="1"/>
  <c r="H145" i="1"/>
  <c r="AF144" i="1"/>
  <c r="AI144" i="1"/>
  <c r="AH144" i="1"/>
  <c r="AL144" i="1" s="1"/>
  <c r="AG144" i="1"/>
  <c r="AB144" i="1"/>
  <c r="X144" i="1"/>
  <c r="S144" i="1"/>
  <c r="R144" i="1"/>
  <c r="Q144" i="1"/>
  <c r="P144" i="1"/>
  <c r="L144" i="1"/>
  <c r="H144" i="1"/>
  <c r="AI143" i="1"/>
  <c r="AH143" i="1"/>
  <c r="AL143" i="1" s="1"/>
  <c r="AG143" i="1"/>
  <c r="AB143" i="1"/>
  <c r="X143" i="1"/>
  <c r="T143" i="1"/>
  <c r="S143" i="1"/>
  <c r="R143" i="1"/>
  <c r="Q143" i="1"/>
  <c r="P143" i="1"/>
  <c r="L143" i="1"/>
  <c r="H143" i="1"/>
  <c r="AI142" i="1"/>
  <c r="AH142" i="1"/>
  <c r="AL142" i="1" s="1"/>
  <c r="AG142" i="1"/>
  <c r="AB142" i="1"/>
  <c r="X142" i="1"/>
  <c r="S142" i="1"/>
  <c r="R142" i="1"/>
  <c r="Q142" i="1"/>
  <c r="P142" i="1"/>
  <c r="L142" i="1"/>
  <c r="H142" i="1"/>
  <c r="AH141" i="1"/>
  <c r="AG141" i="1"/>
  <c r="AB141" i="1"/>
  <c r="X141" i="1"/>
  <c r="S141" i="1"/>
  <c r="R141" i="1"/>
  <c r="Q141" i="1"/>
  <c r="T141" i="1" s="1"/>
  <c r="P141" i="1"/>
  <c r="L141" i="1"/>
  <c r="H141" i="1"/>
  <c r="AF140" i="1"/>
  <c r="AI140" i="1"/>
  <c r="AM140" i="1" s="1"/>
  <c r="AH140" i="1"/>
  <c r="AG140" i="1"/>
  <c r="AB140" i="1"/>
  <c r="X140" i="1"/>
  <c r="S140" i="1"/>
  <c r="R140" i="1"/>
  <c r="Q140" i="1"/>
  <c r="T140" i="1" s="1"/>
  <c r="P140" i="1"/>
  <c r="L140" i="1"/>
  <c r="H140" i="1"/>
  <c r="AI139" i="1"/>
  <c r="AM139" i="1" s="1"/>
  <c r="AH139" i="1"/>
  <c r="AL139" i="1" s="1"/>
  <c r="AG139" i="1"/>
  <c r="AB139" i="1"/>
  <c r="X139" i="1"/>
  <c r="S139" i="1"/>
  <c r="R139" i="1"/>
  <c r="Q139" i="1"/>
  <c r="T139" i="1" s="1"/>
  <c r="P139" i="1"/>
  <c r="L139" i="1"/>
  <c r="H139" i="1"/>
  <c r="AL138" i="1"/>
  <c r="AI138" i="1"/>
  <c r="AM138" i="1" s="1"/>
  <c r="AH138" i="1"/>
  <c r="AG138" i="1"/>
  <c r="AB138" i="1"/>
  <c r="X138" i="1"/>
  <c r="S138" i="1"/>
  <c r="R138" i="1"/>
  <c r="Q138" i="1"/>
  <c r="T138" i="1" s="1"/>
  <c r="P138" i="1"/>
  <c r="L138" i="1"/>
  <c r="H138" i="1"/>
  <c r="AH137" i="1"/>
  <c r="AL137" i="1" s="1"/>
  <c r="AG137" i="1"/>
  <c r="AB137" i="1"/>
  <c r="X137" i="1"/>
  <c r="S137" i="1"/>
  <c r="R137" i="1"/>
  <c r="Q137" i="1"/>
  <c r="P137" i="1"/>
  <c r="L137" i="1"/>
  <c r="H137" i="1"/>
  <c r="AF136" i="1"/>
  <c r="AI136" i="1"/>
  <c r="AH136" i="1"/>
  <c r="AL136" i="1" s="1"/>
  <c r="AG136" i="1"/>
  <c r="AB136" i="1"/>
  <c r="X136" i="1"/>
  <c r="S136" i="1"/>
  <c r="R136" i="1"/>
  <c r="Q136" i="1"/>
  <c r="P136" i="1"/>
  <c r="L136" i="1"/>
  <c r="H136" i="1"/>
  <c r="AI135" i="1"/>
  <c r="AH135" i="1"/>
  <c r="AG135" i="1"/>
  <c r="AB135" i="1"/>
  <c r="X135" i="1"/>
  <c r="S135" i="1"/>
  <c r="R135" i="1"/>
  <c r="T135" i="1" s="1"/>
  <c r="Q135" i="1"/>
  <c r="P135" i="1"/>
  <c r="L135" i="1"/>
  <c r="H135" i="1"/>
  <c r="AI134" i="1"/>
  <c r="AH134" i="1"/>
  <c r="AG134" i="1"/>
  <c r="AB134" i="1"/>
  <c r="X134" i="1"/>
  <c r="S134" i="1"/>
  <c r="R134" i="1"/>
  <c r="Q134" i="1"/>
  <c r="T134" i="1" s="1"/>
  <c r="P134" i="1"/>
  <c r="L134" i="1"/>
  <c r="H134" i="1"/>
  <c r="AH133" i="1"/>
  <c r="AL133" i="1" s="1"/>
  <c r="AG133" i="1"/>
  <c r="AB133" i="1"/>
  <c r="X133" i="1"/>
  <c r="S133" i="1"/>
  <c r="R133" i="1"/>
  <c r="Q133" i="1"/>
  <c r="P133" i="1"/>
  <c r="L133" i="1"/>
  <c r="H133" i="1"/>
  <c r="AF132" i="1"/>
  <c r="AI132" i="1"/>
  <c r="AH132" i="1"/>
  <c r="AL132" i="1" s="1"/>
  <c r="AG132" i="1"/>
  <c r="AB132" i="1"/>
  <c r="X132" i="1"/>
  <c r="S132" i="1"/>
  <c r="R132" i="1"/>
  <c r="Q132" i="1"/>
  <c r="P132" i="1"/>
  <c r="L132" i="1"/>
  <c r="H132" i="1"/>
  <c r="AI131" i="1"/>
  <c r="AH131" i="1"/>
  <c r="AL131" i="1" s="1"/>
  <c r="AG131" i="1"/>
  <c r="AB131" i="1"/>
  <c r="X131" i="1"/>
  <c r="S131" i="1"/>
  <c r="T131" i="1" s="1"/>
  <c r="R131" i="1"/>
  <c r="Q131" i="1"/>
  <c r="P131" i="1"/>
  <c r="L131" i="1"/>
  <c r="H131" i="1"/>
  <c r="AI130" i="1"/>
  <c r="AH130" i="1"/>
  <c r="AL130" i="1" s="1"/>
  <c r="AG130" i="1"/>
  <c r="AB130" i="1"/>
  <c r="X130" i="1"/>
  <c r="S130" i="1"/>
  <c r="R130" i="1"/>
  <c r="Q130" i="1"/>
  <c r="P130" i="1"/>
  <c r="L130" i="1"/>
  <c r="H130" i="1"/>
  <c r="AI129" i="1"/>
  <c r="AM129" i="1" s="1"/>
  <c r="AH129" i="1"/>
  <c r="AF129" i="1"/>
  <c r="AG129" i="1"/>
  <c r="AB129" i="1"/>
  <c r="X129" i="1"/>
  <c r="S129" i="1"/>
  <c r="R129" i="1"/>
  <c r="Q129" i="1"/>
  <c r="P129" i="1"/>
  <c r="L129" i="1"/>
  <c r="H129" i="1"/>
  <c r="AG128" i="1"/>
  <c r="AI128" i="1"/>
  <c r="AH128" i="1"/>
  <c r="AB128" i="1"/>
  <c r="X128" i="1"/>
  <c r="S128" i="1"/>
  <c r="R128" i="1"/>
  <c r="Q128" i="1"/>
  <c r="T128" i="1" s="1"/>
  <c r="P128" i="1"/>
  <c r="L128" i="1"/>
  <c r="H128" i="1"/>
  <c r="AH127" i="1"/>
  <c r="AL127" i="1" s="1"/>
  <c r="AI127" i="1"/>
  <c r="AG127" i="1"/>
  <c r="AB127" i="1"/>
  <c r="X127" i="1"/>
  <c r="S127" i="1"/>
  <c r="R127" i="1"/>
  <c r="Q127" i="1"/>
  <c r="T127" i="1" s="1"/>
  <c r="P127" i="1"/>
  <c r="L127" i="1"/>
  <c r="H127" i="1"/>
  <c r="AI126" i="1"/>
  <c r="AM126" i="1" s="1"/>
  <c r="AF126" i="1"/>
  <c r="AH126" i="1"/>
  <c r="AG126" i="1"/>
  <c r="AB126" i="1"/>
  <c r="X126" i="1"/>
  <c r="S126" i="1"/>
  <c r="R126" i="1"/>
  <c r="Q126" i="1"/>
  <c r="T126" i="1" s="1"/>
  <c r="P126" i="1"/>
  <c r="L126" i="1"/>
  <c r="H126" i="1"/>
  <c r="AI125" i="1"/>
  <c r="AH125" i="1"/>
  <c r="AF125" i="1"/>
  <c r="AB125" i="1"/>
  <c r="X125" i="1"/>
  <c r="S125" i="1"/>
  <c r="R125" i="1"/>
  <c r="Q125" i="1"/>
  <c r="P125" i="1"/>
  <c r="L125" i="1"/>
  <c r="H125" i="1"/>
  <c r="AG124" i="1"/>
  <c r="AI124" i="1"/>
  <c r="AH124" i="1"/>
  <c r="AL124" i="1" s="1"/>
  <c r="AB124" i="1"/>
  <c r="X124" i="1"/>
  <c r="S124" i="1"/>
  <c r="T124" i="1" s="1"/>
  <c r="R124" i="1"/>
  <c r="Q124" i="1"/>
  <c r="P124" i="1"/>
  <c r="L124" i="1"/>
  <c r="H124" i="1"/>
  <c r="AH123" i="1"/>
  <c r="AI123" i="1"/>
  <c r="AG123" i="1"/>
  <c r="AB123" i="1"/>
  <c r="X123" i="1"/>
  <c r="S123" i="1"/>
  <c r="R123" i="1"/>
  <c r="Q123" i="1"/>
  <c r="P123" i="1"/>
  <c r="L123" i="1"/>
  <c r="H123" i="1"/>
  <c r="AI122" i="1"/>
  <c r="AF122" i="1"/>
  <c r="AH122" i="1"/>
  <c r="AG122" i="1"/>
  <c r="AB122" i="1"/>
  <c r="X122" i="1"/>
  <c r="S122" i="1"/>
  <c r="R122" i="1"/>
  <c r="Q122" i="1"/>
  <c r="P122" i="1"/>
  <c r="L122" i="1"/>
  <c r="H122" i="1"/>
  <c r="AF121" i="1"/>
  <c r="AI121" i="1"/>
  <c r="AH121" i="1"/>
  <c r="AG121" i="1"/>
  <c r="AB121" i="1"/>
  <c r="X121" i="1"/>
  <c r="S121" i="1"/>
  <c r="R121" i="1"/>
  <c r="Q121" i="1"/>
  <c r="P121" i="1"/>
  <c r="L121" i="1"/>
  <c r="H121" i="1"/>
  <c r="AG120" i="1"/>
  <c r="AI120" i="1"/>
  <c r="AH120" i="1"/>
  <c r="AB120" i="1"/>
  <c r="X120" i="1"/>
  <c r="S120" i="1"/>
  <c r="R120" i="1"/>
  <c r="T120" i="1" s="1"/>
  <c r="Q120" i="1"/>
  <c r="P120" i="1"/>
  <c r="L120" i="1"/>
  <c r="H120" i="1"/>
  <c r="AH119" i="1"/>
  <c r="AI119" i="1"/>
  <c r="AG119" i="1"/>
  <c r="AB119" i="1"/>
  <c r="X119" i="1"/>
  <c r="S119" i="1"/>
  <c r="R119" i="1"/>
  <c r="Q119" i="1"/>
  <c r="T119" i="1" s="1"/>
  <c r="P119" i="1"/>
  <c r="L119" i="1"/>
  <c r="H119" i="1"/>
  <c r="AI118" i="1"/>
  <c r="AM118" i="1" s="1"/>
  <c r="AF118" i="1"/>
  <c r="AH118" i="1"/>
  <c r="AG118" i="1"/>
  <c r="AB118" i="1"/>
  <c r="X118" i="1"/>
  <c r="S118" i="1"/>
  <c r="R118" i="1"/>
  <c r="Q118" i="1"/>
  <c r="P118" i="1"/>
  <c r="L118" i="1"/>
  <c r="H118" i="1"/>
  <c r="AF117" i="1"/>
  <c r="AI117" i="1"/>
  <c r="AH117" i="1"/>
  <c r="AG117" i="1"/>
  <c r="AB117" i="1"/>
  <c r="X117" i="1"/>
  <c r="S117" i="1"/>
  <c r="R117" i="1"/>
  <c r="Q117" i="1"/>
  <c r="T117" i="1" s="1"/>
  <c r="P117" i="1"/>
  <c r="L117" i="1"/>
  <c r="H117" i="1"/>
  <c r="AG116" i="1"/>
  <c r="AI116" i="1"/>
  <c r="AH116" i="1"/>
  <c r="AB116" i="1"/>
  <c r="X116" i="1"/>
  <c r="S116" i="1"/>
  <c r="R116" i="1"/>
  <c r="Q116" i="1"/>
  <c r="P116" i="1"/>
  <c r="L116" i="1"/>
  <c r="H116" i="1"/>
  <c r="AH115" i="1"/>
  <c r="AL115" i="1" s="1"/>
  <c r="AI115" i="1"/>
  <c r="AG115" i="1"/>
  <c r="AB115" i="1"/>
  <c r="X115" i="1"/>
  <c r="S115" i="1"/>
  <c r="R115" i="1"/>
  <c r="Q115" i="1"/>
  <c r="T115" i="1" s="1"/>
  <c r="P115" i="1"/>
  <c r="L115" i="1"/>
  <c r="H115" i="1"/>
  <c r="AI114" i="1"/>
  <c r="AM114" i="1" s="1"/>
  <c r="AF114" i="1"/>
  <c r="AH114" i="1"/>
  <c r="AG114" i="1"/>
  <c r="AB114" i="1"/>
  <c r="X114" i="1"/>
  <c r="S114" i="1"/>
  <c r="R114" i="1"/>
  <c r="Q114" i="1"/>
  <c r="T114" i="1" s="1"/>
  <c r="P114" i="1"/>
  <c r="L114" i="1"/>
  <c r="H114" i="1"/>
  <c r="AI113" i="1"/>
  <c r="AM113" i="1" s="1"/>
  <c r="AH113" i="1"/>
  <c r="AG113" i="1"/>
  <c r="AB113" i="1"/>
  <c r="X113" i="1"/>
  <c r="S113" i="1"/>
  <c r="R113" i="1"/>
  <c r="Q113" i="1"/>
  <c r="P113" i="1"/>
  <c r="L113" i="1"/>
  <c r="H113" i="1"/>
  <c r="AG112" i="1"/>
  <c r="AI112" i="1"/>
  <c r="AM112" i="1" s="1"/>
  <c r="AH112" i="1"/>
  <c r="AL112" i="1" s="1"/>
  <c r="AB112" i="1"/>
  <c r="X112" i="1"/>
  <c r="T112" i="1"/>
  <c r="S112" i="1"/>
  <c r="R112" i="1"/>
  <c r="Q112" i="1"/>
  <c r="P112" i="1"/>
  <c r="L112" i="1"/>
  <c r="H112" i="1"/>
  <c r="AH111" i="1"/>
  <c r="AL111" i="1" s="1"/>
  <c r="AI111" i="1"/>
  <c r="AG111" i="1"/>
  <c r="AB111" i="1"/>
  <c r="X111" i="1"/>
  <c r="S111" i="1"/>
  <c r="R111" i="1"/>
  <c r="Q111" i="1"/>
  <c r="P111" i="1"/>
  <c r="L111" i="1"/>
  <c r="H111" i="1"/>
  <c r="AI110" i="1"/>
  <c r="AG110" i="1"/>
  <c r="AB110" i="1"/>
  <c r="X110" i="1"/>
  <c r="S110" i="1"/>
  <c r="R110" i="1"/>
  <c r="Q110" i="1"/>
  <c r="P110" i="1"/>
  <c r="L110" i="1"/>
  <c r="H110" i="1"/>
  <c r="AI109" i="1"/>
  <c r="AG109" i="1"/>
  <c r="AH109" i="1"/>
  <c r="AF109" i="1"/>
  <c r="AB109" i="1"/>
  <c r="X109" i="1"/>
  <c r="S109" i="1"/>
  <c r="R109" i="1"/>
  <c r="Q109" i="1"/>
  <c r="P109" i="1"/>
  <c r="L109" i="1"/>
  <c r="H109" i="1"/>
  <c r="AF108" i="1"/>
  <c r="AI108" i="1"/>
  <c r="AH108" i="1"/>
  <c r="AG108" i="1"/>
  <c r="AB108" i="1"/>
  <c r="X108" i="1"/>
  <c r="S108" i="1"/>
  <c r="R108" i="1"/>
  <c r="T108" i="1" s="1"/>
  <c r="Q108" i="1"/>
  <c r="P108" i="1"/>
  <c r="L108" i="1"/>
  <c r="H108" i="1"/>
  <c r="AI107" i="1"/>
  <c r="AM107" i="1" s="1"/>
  <c r="AH107" i="1"/>
  <c r="AB107" i="1"/>
  <c r="X107" i="1"/>
  <c r="S107" i="1"/>
  <c r="R107" i="1"/>
  <c r="Q107" i="1"/>
  <c r="T107" i="1" s="1"/>
  <c r="P107" i="1"/>
  <c r="L107" i="1"/>
  <c r="H107" i="1"/>
  <c r="AH106" i="1"/>
  <c r="AL106" i="1" s="1"/>
  <c r="AF106" i="1"/>
  <c r="AI106" i="1"/>
  <c r="AG106" i="1"/>
  <c r="AB106" i="1"/>
  <c r="X106" i="1"/>
  <c r="S106" i="1"/>
  <c r="R106" i="1"/>
  <c r="Q106" i="1"/>
  <c r="T106" i="1" s="1"/>
  <c r="P106" i="1"/>
  <c r="L106" i="1"/>
  <c r="H106" i="1"/>
  <c r="AF105" i="1"/>
  <c r="AI105" i="1"/>
  <c r="AM105" i="1" s="1"/>
  <c r="AH105" i="1"/>
  <c r="AG105" i="1"/>
  <c r="AB105" i="1"/>
  <c r="X105" i="1"/>
  <c r="S105" i="1"/>
  <c r="R105" i="1"/>
  <c r="Q105" i="1"/>
  <c r="T105" i="1" s="1"/>
  <c r="P105" i="1"/>
  <c r="L105" i="1"/>
  <c r="H105" i="1"/>
  <c r="AH104" i="1"/>
  <c r="AL104" i="1" s="1"/>
  <c r="AG104" i="1"/>
  <c r="AI104" i="1"/>
  <c r="AF104" i="1"/>
  <c r="AB104" i="1"/>
  <c r="X104" i="1"/>
  <c r="S104" i="1"/>
  <c r="R104" i="1"/>
  <c r="Q104" i="1"/>
  <c r="P104" i="1"/>
  <c r="L104" i="1"/>
  <c r="H104" i="1"/>
  <c r="AG103" i="1"/>
  <c r="AI103" i="1"/>
  <c r="AH103" i="1"/>
  <c r="AB103" i="1"/>
  <c r="X103" i="1"/>
  <c r="S103" i="1"/>
  <c r="R103" i="1"/>
  <c r="Q103" i="1"/>
  <c r="P103" i="1"/>
  <c r="L103" i="1"/>
  <c r="H103" i="1"/>
  <c r="AI102" i="1"/>
  <c r="AG102" i="1"/>
  <c r="AB102" i="1"/>
  <c r="X102" i="1"/>
  <c r="S102" i="1"/>
  <c r="R102" i="1"/>
  <c r="T102" i="1" s="1"/>
  <c r="Q102" i="1"/>
  <c r="P102" i="1"/>
  <c r="L102" i="1"/>
  <c r="H102" i="1"/>
  <c r="AI101" i="1"/>
  <c r="AH101" i="1"/>
  <c r="AF101" i="1"/>
  <c r="AB101" i="1"/>
  <c r="X101" i="1"/>
  <c r="S101" i="1"/>
  <c r="R101" i="1"/>
  <c r="Q101" i="1"/>
  <c r="P101" i="1"/>
  <c r="L101" i="1"/>
  <c r="H101" i="1"/>
  <c r="AF100" i="1"/>
  <c r="AI100" i="1"/>
  <c r="AH100" i="1"/>
  <c r="AG100" i="1"/>
  <c r="AJ100" i="1" s="1"/>
  <c r="AB100" i="1"/>
  <c r="X100" i="1"/>
  <c r="S100" i="1"/>
  <c r="R100" i="1"/>
  <c r="Q100" i="1"/>
  <c r="P100" i="1"/>
  <c r="L100" i="1"/>
  <c r="H100" i="1"/>
  <c r="AI99" i="1"/>
  <c r="AH99" i="1"/>
  <c r="AB99" i="1"/>
  <c r="X99" i="1"/>
  <c r="S99" i="1"/>
  <c r="T99" i="1" s="1"/>
  <c r="R99" i="1"/>
  <c r="Q99" i="1"/>
  <c r="P99" i="1"/>
  <c r="L99" i="1"/>
  <c r="H99" i="1"/>
  <c r="AH98" i="1"/>
  <c r="AF98" i="1"/>
  <c r="AI98" i="1"/>
  <c r="AG98" i="1"/>
  <c r="AB98" i="1"/>
  <c r="X98" i="1"/>
  <c r="S98" i="1"/>
  <c r="R98" i="1"/>
  <c r="Q98" i="1"/>
  <c r="P98" i="1"/>
  <c r="L98" i="1"/>
  <c r="H98" i="1"/>
  <c r="AI97" i="1"/>
  <c r="AH97" i="1"/>
  <c r="AG97" i="1"/>
  <c r="AB97" i="1"/>
  <c r="X97" i="1"/>
  <c r="S97" i="1"/>
  <c r="R97" i="1"/>
  <c r="Q97" i="1"/>
  <c r="P97" i="1"/>
  <c r="L97" i="1"/>
  <c r="H97" i="1"/>
  <c r="AI96" i="1"/>
  <c r="AH96" i="1"/>
  <c r="AG96" i="1"/>
  <c r="AB96" i="1"/>
  <c r="X96" i="1"/>
  <c r="S96" i="1"/>
  <c r="R96" i="1"/>
  <c r="T96" i="1" s="1"/>
  <c r="Q96" i="1"/>
  <c r="P96" i="1"/>
  <c r="L96" i="1"/>
  <c r="H96" i="1"/>
  <c r="AG95" i="1"/>
  <c r="AI95" i="1"/>
  <c r="AH95" i="1"/>
  <c r="AB95" i="1"/>
  <c r="X95" i="1"/>
  <c r="S95" i="1"/>
  <c r="R95" i="1"/>
  <c r="Q95" i="1"/>
  <c r="T95" i="1" s="1"/>
  <c r="P95" i="1"/>
  <c r="L95" i="1"/>
  <c r="H95" i="1"/>
  <c r="AI94" i="1"/>
  <c r="AM94" i="1" s="1"/>
  <c r="AG94" i="1"/>
  <c r="AB94" i="1"/>
  <c r="X94" i="1"/>
  <c r="S94" i="1"/>
  <c r="R94" i="1"/>
  <c r="Q94" i="1"/>
  <c r="P94" i="1"/>
  <c r="L94" i="1"/>
  <c r="H94" i="1"/>
  <c r="AI93" i="1"/>
  <c r="AG93" i="1"/>
  <c r="AH93" i="1"/>
  <c r="AL93" i="1" s="1"/>
  <c r="AF93" i="1"/>
  <c r="AB93" i="1"/>
  <c r="X93" i="1"/>
  <c r="S93" i="1"/>
  <c r="R93" i="1"/>
  <c r="Q93" i="1"/>
  <c r="P93" i="1"/>
  <c r="L93" i="1"/>
  <c r="H93" i="1"/>
  <c r="AF92" i="1"/>
  <c r="AI92" i="1"/>
  <c r="AH92" i="1"/>
  <c r="AG92" i="1"/>
  <c r="AB92" i="1"/>
  <c r="X92" i="1"/>
  <c r="S92" i="1"/>
  <c r="R92" i="1"/>
  <c r="Q92" i="1"/>
  <c r="P92" i="1"/>
  <c r="L92" i="1"/>
  <c r="H92" i="1"/>
  <c r="AI91" i="1"/>
  <c r="AM91" i="1" s="1"/>
  <c r="AH91" i="1"/>
  <c r="AL91" i="1" s="1"/>
  <c r="AB91" i="1"/>
  <c r="X91" i="1"/>
  <c r="T91" i="1"/>
  <c r="S91" i="1"/>
  <c r="R91" i="1"/>
  <c r="Q91" i="1"/>
  <c r="P91" i="1"/>
  <c r="L91" i="1"/>
  <c r="H91" i="1"/>
  <c r="AH90" i="1"/>
  <c r="AL90" i="1" s="1"/>
  <c r="AF90" i="1"/>
  <c r="AI90" i="1"/>
  <c r="AG90" i="1"/>
  <c r="AB90" i="1"/>
  <c r="X90" i="1"/>
  <c r="S90" i="1"/>
  <c r="R90" i="1"/>
  <c r="Q90" i="1"/>
  <c r="T90" i="1" s="1"/>
  <c r="P90" i="1"/>
  <c r="L90" i="1"/>
  <c r="H90" i="1"/>
  <c r="AF89" i="1"/>
  <c r="AI89" i="1"/>
  <c r="AM89" i="1" s="1"/>
  <c r="AH89" i="1"/>
  <c r="AG89" i="1"/>
  <c r="AB89" i="1"/>
  <c r="X89" i="1"/>
  <c r="S89" i="1"/>
  <c r="R89" i="1"/>
  <c r="Q89" i="1"/>
  <c r="T89" i="1" s="1"/>
  <c r="P89" i="1"/>
  <c r="L89" i="1"/>
  <c r="H89" i="1"/>
  <c r="AH88" i="1"/>
  <c r="AL88" i="1" s="1"/>
  <c r="AG88" i="1"/>
  <c r="AI88" i="1"/>
  <c r="AF88" i="1"/>
  <c r="AB88" i="1"/>
  <c r="X88" i="1"/>
  <c r="S88" i="1"/>
  <c r="R88" i="1"/>
  <c r="Q88" i="1"/>
  <c r="P88" i="1"/>
  <c r="L88" i="1"/>
  <c r="H88" i="1"/>
  <c r="AG87" i="1"/>
  <c r="AI87" i="1"/>
  <c r="AH87" i="1"/>
  <c r="AB87" i="1"/>
  <c r="X87" i="1"/>
  <c r="S87" i="1"/>
  <c r="R87" i="1"/>
  <c r="Q87" i="1"/>
  <c r="P87" i="1"/>
  <c r="L87" i="1"/>
  <c r="H87" i="1"/>
  <c r="AI86" i="1"/>
  <c r="AG86" i="1"/>
  <c r="AB86" i="1"/>
  <c r="X86" i="1"/>
  <c r="S86" i="1"/>
  <c r="R86" i="1"/>
  <c r="Q86" i="1"/>
  <c r="P86" i="1"/>
  <c r="L86" i="1"/>
  <c r="H86" i="1"/>
  <c r="AI85" i="1"/>
  <c r="AH85" i="1"/>
  <c r="AF85" i="1"/>
  <c r="AB85" i="1"/>
  <c r="X85" i="1"/>
  <c r="S85" i="1"/>
  <c r="R85" i="1"/>
  <c r="Q85" i="1"/>
  <c r="P85" i="1"/>
  <c r="L85" i="1"/>
  <c r="H85" i="1"/>
  <c r="AF84" i="1"/>
  <c r="AI84" i="1"/>
  <c r="AH84" i="1"/>
  <c r="AG84" i="1"/>
  <c r="AB84" i="1"/>
  <c r="X84" i="1"/>
  <c r="S84" i="1"/>
  <c r="R84" i="1"/>
  <c r="Q84" i="1"/>
  <c r="P84" i="1"/>
  <c r="L84" i="1"/>
  <c r="H84" i="1"/>
  <c r="AI83" i="1"/>
  <c r="AM83" i="1" s="1"/>
  <c r="AH83" i="1"/>
  <c r="AB83" i="1"/>
  <c r="X83" i="1"/>
  <c r="S83" i="1"/>
  <c r="T83" i="1" s="1"/>
  <c r="R83" i="1"/>
  <c r="Q83" i="1"/>
  <c r="P83" i="1"/>
  <c r="L83" i="1"/>
  <c r="H83" i="1"/>
  <c r="AH82" i="1"/>
  <c r="AF82" i="1"/>
  <c r="AI82" i="1"/>
  <c r="AG82" i="1"/>
  <c r="AB82" i="1"/>
  <c r="X82" i="1"/>
  <c r="S82" i="1"/>
  <c r="R82" i="1"/>
  <c r="Q82" i="1"/>
  <c r="P82" i="1"/>
  <c r="L82" i="1"/>
  <c r="H82" i="1"/>
  <c r="AI81" i="1"/>
  <c r="AH81" i="1"/>
  <c r="AG81" i="1"/>
  <c r="AJ81" i="1" s="1"/>
  <c r="AB81" i="1"/>
  <c r="X81" i="1"/>
  <c r="S81" i="1"/>
  <c r="R81" i="1"/>
  <c r="Q81" i="1"/>
  <c r="P81" i="1"/>
  <c r="L81" i="1"/>
  <c r="H81" i="1"/>
  <c r="AI80" i="1"/>
  <c r="AH80" i="1"/>
  <c r="AG80" i="1"/>
  <c r="AB80" i="1"/>
  <c r="X80" i="1"/>
  <c r="S80" i="1"/>
  <c r="R80" i="1"/>
  <c r="Q80" i="1"/>
  <c r="T80" i="1" s="1"/>
  <c r="P80" i="1"/>
  <c r="L80" i="1"/>
  <c r="H80" i="1"/>
  <c r="AG79" i="1"/>
  <c r="AK79" i="1" s="1"/>
  <c r="AI79" i="1"/>
  <c r="AH79" i="1"/>
  <c r="AB79" i="1"/>
  <c r="X79" i="1"/>
  <c r="S79" i="1"/>
  <c r="R79" i="1"/>
  <c r="Q79" i="1"/>
  <c r="P79" i="1"/>
  <c r="L79" i="1"/>
  <c r="H79" i="1"/>
  <c r="AI78" i="1"/>
  <c r="AG78" i="1"/>
  <c r="AB78" i="1"/>
  <c r="X78" i="1"/>
  <c r="S78" i="1"/>
  <c r="R78" i="1"/>
  <c r="Q78" i="1"/>
  <c r="T78" i="1" s="1"/>
  <c r="P78" i="1"/>
  <c r="L78" i="1"/>
  <c r="H78" i="1"/>
  <c r="AI77" i="1"/>
  <c r="AG77" i="1"/>
  <c r="AH77" i="1"/>
  <c r="AF77" i="1"/>
  <c r="AB77" i="1"/>
  <c r="X77" i="1"/>
  <c r="S77" i="1"/>
  <c r="R77" i="1"/>
  <c r="Q77" i="1"/>
  <c r="P77" i="1"/>
  <c r="L77" i="1"/>
  <c r="H77" i="1"/>
  <c r="AF76" i="1"/>
  <c r="AI76" i="1"/>
  <c r="AM76" i="1" s="1"/>
  <c r="AH76" i="1"/>
  <c r="AG76" i="1"/>
  <c r="AB76" i="1"/>
  <c r="X76" i="1"/>
  <c r="S76" i="1"/>
  <c r="R76" i="1"/>
  <c r="Q76" i="1"/>
  <c r="P76" i="1"/>
  <c r="L76" i="1"/>
  <c r="H76" i="1"/>
  <c r="AI75" i="1"/>
  <c r="AM75" i="1" s="1"/>
  <c r="AH75" i="1"/>
  <c r="AL75" i="1" s="1"/>
  <c r="AB75" i="1"/>
  <c r="X75" i="1"/>
  <c r="T75" i="1"/>
  <c r="S75" i="1"/>
  <c r="R75" i="1"/>
  <c r="Q75" i="1"/>
  <c r="P75" i="1"/>
  <c r="L75" i="1"/>
  <c r="H75" i="1"/>
  <c r="AH74" i="1"/>
  <c r="AF74" i="1"/>
  <c r="AI74" i="1"/>
  <c r="AG74" i="1"/>
  <c r="AB74" i="1"/>
  <c r="X74" i="1"/>
  <c r="S74" i="1"/>
  <c r="R74" i="1"/>
  <c r="Q74" i="1"/>
  <c r="P74" i="1"/>
  <c r="L74" i="1"/>
  <c r="H74" i="1"/>
  <c r="AF73" i="1"/>
  <c r="AI73" i="1"/>
  <c r="AM73" i="1" s="1"/>
  <c r="AH73" i="1"/>
  <c r="AG73" i="1"/>
  <c r="AB73" i="1"/>
  <c r="X73" i="1"/>
  <c r="S73" i="1"/>
  <c r="R73" i="1"/>
  <c r="Q73" i="1"/>
  <c r="P73" i="1"/>
  <c r="L73" i="1"/>
  <c r="H73" i="1"/>
  <c r="AI72" i="1"/>
  <c r="AH72" i="1"/>
  <c r="AF72" i="1"/>
  <c r="AB72" i="1"/>
  <c r="X72" i="1"/>
  <c r="S72" i="1"/>
  <c r="R72" i="1"/>
  <c r="Q72" i="1"/>
  <c r="P72" i="1"/>
  <c r="L72" i="1"/>
  <c r="H72" i="1"/>
  <c r="AH71" i="1"/>
  <c r="AG71" i="1"/>
  <c r="AI71" i="1"/>
  <c r="AF71" i="1"/>
  <c r="AB71" i="1"/>
  <c r="X71" i="1"/>
  <c r="S71" i="1"/>
  <c r="T71" i="1" s="1"/>
  <c r="R71" i="1"/>
  <c r="Q71" i="1"/>
  <c r="P71" i="1"/>
  <c r="L71" i="1"/>
  <c r="H71" i="1"/>
  <c r="AI70" i="1"/>
  <c r="AH70" i="1"/>
  <c r="AG70" i="1"/>
  <c r="AB70" i="1"/>
  <c r="X70" i="1"/>
  <c r="S70" i="1"/>
  <c r="R70" i="1"/>
  <c r="Q70" i="1"/>
  <c r="P70" i="1"/>
  <c r="L70" i="1"/>
  <c r="H70" i="1"/>
  <c r="AI69" i="1"/>
  <c r="AM69" i="1" s="1"/>
  <c r="AF69" i="1"/>
  <c r="AH69" i="1"/>
  <c r="AG69" i="1"/>
  <c r="AK69" i="1" s="1"/>
  <c r="AB69" i="1"/>
  <c r="X69" i="1"/>
  <c r="S69" i="1"/>
  <c r="R69" i="1"/>
  <c r="Q69" i="1"/>
  <c r="P69" i="1"/>
  <c r="L69" i="1"/>
  <c r="H69" i="1"/>
  <c r="AI68" i="1"/>
  <c r="AH68" i="1"/>
  <c r="AF68" i="1"/>
  <c r="AB68" i="1"/>
  <c r="X68" i="1"/>
  <c r="S68" i="1"/>
  <c r="R68" i="1"/>
  <c r="Q68" i="1"/>
  <c r="P68" i="1"/>
  <c r="L68" i="1"/>
  <c r="H68" i="1"/>
  <c r="AH67" i="1"/>
  <c r="AL67" i="1" s="1"/>
  <c r="AG67" i="1"/>
  <c r="AI67" i="1"/>
  <c r="AF67" i="1"/>
  <c r="AB67" i="1"/>
  <c r="X67" i="1"/>
  <c r="S67" i="1"/>
  <c r="R67" i="1"/>
  <c r="Q67" i="1"/>
  <c r="P67" i="1"/>
  <c r="L67" i="1"/>
  <c r="H67" i="1"/>
  <c r="AI66" i="1"/>
  <c r="AM66" i="1" s="1"/>
  <c r="AH66" i="1"/>
  <c r="AL66" i="1" s="1"/>
  <c r="AG66" i="1"/>
  <c r="AB66" i="1"/>
  <c r="X66" i="1"/>
  <c r="S66" i="1"/>
  <c r="R66" i="1"/>
  <c r="Q66" i="1"/>
  <c r="P66" i="1"/>
  <c r="L66" i="1"/>
  <c r="H66" i="1"/>
  <c r="AI65" i="1"/>
  <c r="AF65" i="1"/>
  <c r="AH65" i="1"/>
  <c r="AG65" i="1"/>
  <c r="AB65" i="1"/>
  <c r="X65" i="1"/>
  <c r="S65" i="1"/>
  <c r="R65" i="1"/>
  <c r="Q65" i="1"/>
  <c r="P65" i="1"/>
  <c r="L65" i="1"/>
  <c r="H65" i="1"/>
  <c r="AI64" i="1"/>
  <c r="AH64" i="1"/>
  <c r="AF64" i="1"/>
  <c r="AB64" i="1"/>
  <c r="X64" i="1"/>
  <c r="S64" i="1"/>
  <c r="R64" i="1"/>
  <c r="Q64" i="1"/>
  <c r="P64" i="1"/>
  <c r="L64" i="1"/>
  <c r="H64" i="1"/>
  <c r="AH63" i="1"/>
  <c r="AG63" i="1"/>
  <c r="AI63" i="1"/>
  <c r="AF63" i="1"/>
  <c r="AB63" i="1"/>
  <c r="X63" i="1"/>
  <c r="S63" i="1"/>
  <c r="T63" i="1" s="1"/>
  <c r="R63" i="1"/>
  <c r="Q63" i="1"/>
  <c r="P63" i="1"/>
  <c r="L63" i="1"/>
  <c r="H63" i="1"/>
  <c r="AI62" i="1"/>
  <c r="AH62" i="1"/>
  <c r="AG62" i="1"/>
  <c r="AB62" i="1"/>
  <c r="X62" i="1"/>
  <c r="S62" i="1"/>
  <c r="R62" i="1"/>
  <c r="Q62" i="1"/>
  <c r="P62" i="1"/>
  <c r="L62" i="1"/>
  <c r="H62" i="1"/>
  <c r="AI61" i="1"/>
  <c r="AM61" i="1" s="1"/>
  <c r="AF61" i="1"/>
  <c r="AH61" i="1"/>
  <c r="AG61" i="1"/>
  <c r="AK61" i="1" s="1"/>
  <c r="AB61" i="1"/>
  <c r="X61" i="1"/>
  <c r="S61" i="1"/>
  <c r="R61" i="1"/>
  <c r="Q61" i="1"/>
  <c r="P61" i="1"/>
  <c r="L61" i="1"/>
  <c r="H61" i="1"/>
  <c r="AI60" i="1"/>
  <c r="AH60" i="1"/>
  <c r="AF60" i="1"/>
  <c r="AB60" i="1"/>
  <c r="X60" i="1"/>
  <c r="S60" i="1"/>
  <c r="R60" i="1"/>
  <c r="Q60" i="1"/>
  <c r="P60" i="1"/>
  <c r="L60" i="1"/>
  <c r="H60" i="1"/>
  <c r="AH59" i="1"/>
  <c r="AL59" i="1" s="1"/>
  <c r="AG59" i="1"/>
  <c r="AI59" i="1"/>
  <c r="AF59" i="1"/>
  <c r="AB59" i="1"/>
  <c r="X59" i="1"/>
  <c r="S59" i="1"/>
  <c r="R59" i="1"/>
  <c r="Q59" i="1"/>
  <c r="P59" i="1"/>
  <c r="L59" i="1"/>
  <c r="H59" i="1"/>
  <c r="AI58" i="1"/>
  <c r="AM58" i="1" s="1"/>
  <c r="AH58" i="1"/>
  <c r="AL58" i="1" s="1"/>
  <c r="AG58" i="1"/>
  <c r="AB58" i="1"/>
  <c r="X58" i="1"/>
  <c r="S58" i="1"/>
  <c r="R58" i="1"/>
  <c r="Q58" i="1"/>
  <c r="P58" i="1"/>
  <c r="L58" i="1"/>
  <c r="H58" i="1"/>
  <c r="AI57" i="1"/>
  <c r="AF57" i="1"/>
  <c r="AH57" i="1"/>
  <c r="AG57" i="1"/>
  <c r="AB57" i="1"/>
  <c r="X57" i="1"/>
  <c r="S57" i="1"/>
  <c r="R57" i="1"/>
  <c r="Q57" i="1"/>
  <c r="P57" i="1"/>
  <c r="L57" i="1"/>
  <c r="H57" i="1"/>
  <c r="AI56" i="1"/>
  <c r="AH56" i="1"/>
  <c r="AL56" i="1" s="1"/>
  <c r="AG56" i="1"/>
  <c r="AB56" i="1"/>
  <c r="X56" i="1"/>
  <c r="S56" i="1"/>
  <c r="R56" i="1"/>
  <c r="Q56" i="1"/>
  <c r="P56" i="1"/>
  <c r="L56" i="1"/>
  <c r="H56" i="1"/>
  <c r="AF55" i="1"/>
  <c r="AI55" i="1"/>
  <c r="AH55" i="1"/>
  <c r="AL55" i="1" s="1"/>
  <c r="AG55" i="1"/>
  <c r="AB55" i="1"/>
  <c r="X55" i="1"/>
  <c r="S55" i="1"/>
  <c r="R55" i="1"/>
  <c r="Q55" i="1"/>
  <c r="P55" i="1"/>
  <c r="L55" i="1"/>
  <c r="H55" i="1"/>
  <c r="AI54" i="1"/>
  <c r="AH54" i="1"/>
  <c r="AG54" i="1"/>
  <c r="AB54" i="1"/>
  <c r="X54" i="1"/>
  <c r="S54" i="1"/>
  <c r="R54" i="1"/>
  <c r="Q54" i="1"/>
  <c r="P54" i="1"/>
  <c r="L54" i="1"/>
  <c r="H54" i="1"/>
  <c r="AI53" i="1"/>
  <c r="AH53" i="1"/>
  <c r="AF53" i="1"/>
  <c r="AG53" i="1"/>
  <c r="AK53" i="1" s="1"/>
  <c r="AB53" i="1"/>
  <c r="X53" i="1"/>
  <c r="T53" i="1"/>
  <c r="S53" i="1"/>
  <c r="R53" i="1"/>
  <c r="Q53" i="1"/>
  <c r="P53" i="1"/>
  <c r="L53" i="1"/>
  <c r="H53" i="1"/>
  <c r="AF52" i="1"/>
  <c r="AI52" i="1"/>
  <c r="AM52" i="1" s="1"/>
  <c r="AH52" i="1"/>
  <c r="AG52" i="1"/>
  <c r="AB52" i="1"/>
  <c r="X52" i="1"/>
  <c r="S52" i="1"/>
  <c r="R52" i="1"/>
  <c r="Q52" i="1"/>
  <c r="P52" i="1"/>
  <c r="L52" i="1"/>
  <c r="H52" i="1"/>
  <c r="AI51" i="1"/>
  <c r="AH51" i="1"/>
  <c r="AL51" i="1" s="1"/>
  <c r="AG51" i="1"/>
  <c r="AB51" i="1"/>
  <c r="X51" i="1"/>
  <c r="T51" i="1"/>
  <c r="S51" i="1"/>
  <c r="R51" i="1"/>
  <c r="Q51" i="1"/>
  <c r="P51" i="1"/>
  <c r="L51" i="1"/>
  <c r="H51" i="1"/>
  <c r="AH50" i="1"/>
  <c r="AL50" i="1" s="1"/>
  <c r="AG50" i="1"/>
  <c r="AI50" i="1"/>
  <c r="AF50" i="1"/>
  <c r="AB50" i="1"/>
  <c r="X50" i="1"/>
  <c r="S50" i="1"/>
  <c r="R50" i="1"/>
  <c r="Q50" i="1"/>
  <c r="T50" i="1" s="1"/>
  <c r="P50" i="1"/>
  <c r="L50" i="1"/>
  <c r="H50" i="1"/>
  <c r="AI49" i="1"/>
  <c r="AH49" i="1"/>
  <c r="AG49" i="1"/>
  <c r="AB49" i="1"/>
  <c r="X49" i="1"/>
  <c r="S49" i="1"/>
  <c r="R49" i="1"/>
  <c r="Q49" i="1"/>
  <c r="P49" i="1"/>
  <c r="L49" i="1"/>
  <c r="H49" i="1"/>
  <c r="AI48" i="1"/>
  <c r="AH48" i="1"/>
  <c r="AG48" i="1"/>
  <c r="AB48" i="1"/>
  <c r="X48" i="1"/>
  <c r="S48" i="1"/>
  <c r="R48" i="1"/>
  <c r="Q48" i="1"/>
  <c r="P48" i="1"/>
  <c r="L48" i="1"/>
  <c r="H48" i="1"/>
  <c r="AF47" i="1"/>
  <c r="AI47" i="1"/>
  <c r="AH47" i="1"/>
  <c r="AG47" i="1"/>
  <c r="AB47" i="1"/>
  <c r="X47" i="1"/>
  <c r="S47" i="1"/>
  <c r="R47" i="1"/>
  <c r="T47" i="1" s="1"/>
  <c r="Q47" i="1"/>
  <c r="P47" i="1"/>
  <c r="L47" i="1"/>
  <c r="H47" i="1"/>
  <c r="AI46" i="1"/>
  <c r="AH46" i="1"/>
  <c r="AG46" i="1"/>
  <c r="AB46" i="1"/>
  <c r="X46" i="1"/>
  <c r="S46" i="1"/>
  <c r="R46" i="1"/>
  <c r="Q46" i="1"/>
  <c r="T46" i="1" s="1"/>
  <c r="P46" i="1"/>
  <c r="L46" i="1"/>
  <c r="H46" i="1"/>
  <c r="AF45" i="1"/>
  <c r="AI45" i="1"/>
  <c r="AH45" i="1"/>
  <c r="AG45" i="1"/>
  <c r="AB45" i="1"/>
  <c r="X45" i="1"/>
  <c r="S45" i="1"/>
  <c r="R45" i="1"/>
  <c r="Q45" i="1"/>
  <c r="T45" i="1" s="1"/>
  <c r="P45" i="1"/>
  <c r="L45" i="1"/>
  <c r="H45" i="1"/>
  <c r="AI44" i="1"/>
  <c r="AM44" i="1" s="1"/>
  <c r="AH44" i="1"/>
  <c r="AF44" i="1"/>
  <c r="AB44" i="1"/>
  <c r="X44" i="1"/>
  <c r="S44" i="1"/>
  <c r="R44" i="1"/>
  <c r="Q44" i="1"/>
  <c r="P44" i="1"/>
  <c r="L44" i="1"/>
  <c r="H44" i="1"/>
  <c r="AI43" i="1"/>
  <c r="AM43" i="1" s="1"/>
  <c r="AH43" i="1"/>
  <c r="AL43" i="1" s="1"/>
  <c r="AG43" i="1"/>
  <c r="AB43" i="1"/>
  <c r="X43" i="1"/>
  <c r="T43" i="1"/>
  <c r="S43" i="1"/>
  <c r="R43" i="1"/>
  <c r="Q43" i="1"/>
  <c r="P43" i="1"/>
  <c r="L43" i="1"/>
  <c r="H43" i="1"/>
  <c r="AF42" i="1"/>
  <c r="AH42" i="1"/>
  <c r="AL42" i="1" s="1"/>
  <c r="AG42" i="1"/>
  <c r="AB42" i="1"/>
  <c r="X42" i="1"/>
  <c r="S42" i="1"/>
  <c r="R42" i="1"/>
  <c r="Q42" i="1"/>
  <c r="P42" i="1"/>
  <c r="L42" i="1"/>
  <c r="H42" i="1"/>
  <c r="AF41" i="1"/>
  <c r="AI41" i="1"/>
  <c r="AH41" i="1"/>
  <c r="AL41" i="1" s="1"/>
  <c r="AG41" i="1"/>
  <c r="AB41" i="1"/>
  <c r="X41" i="1"/>
  <c r="S41" i="1"/>
  <c r="R41" i="1"/>
  <c r="Q41" i="1"/>
  <c r="P41" i="1"/>
  <c r="L41" i="1"/>
  <c r="H41" i="1"/>
  <c r="AI40" i="1"/>
  <c r="AH40" i="1"/>
  <c r="AF40" i="1"/>
  <c r="AB40" i="1"/>
  <c r="X40" i="1"/>
  <c r="S40" i="1"/>
  <c r="R40" i="1"/>
  <c r="Q40" i="1"/>
  <c r="P40" i="1"/>
  <c r="L40" i="1"/>
  <c r="H40" i="1"/>
  <c r="AI39" i="1"/>
  <c r="AH39" i="1"/>
  <c r="AG39" i="1"/>
  <c r="AB39" i="1"/>
  <c r="X39" i="1"/>
  <c r="S39" i="1"/>
  <c r="R39" i="1"/>
  <c r="T39" i="1" s="1"/>
  <c r="Q39" i="1"/>
  <c r="P39" i="1"/>
  <c r="L39" i="1"/>
  <c r="H39" i="1"/>
  <c r="AI38" i="1"/>
  <c r="AH38" i="1"/>
  <c r="AL38" i="1" s="1"/>
  <c r="AG38" i="1"/>
  <c r="AB38" i="1"/>
  <c r="X38" i="1"/>
  <c r="S38" i="1"/>
  <c r="R38" i="1"/>
  <c r="Q38" i="1"/>
  <c r="T38" i="1" s="1"/>
  <c r="P38" i="1"/>
  <c r="L38" i="1"/>
  <c r="H38" i="1"/>
  <c r="AF37" i="1"/>
  <c r="AI37" i="1"/>
  <c r="AH37" i="1"/>
  <c r="AL37" i="1" s="1"/>
  <c r="AG37" i="1"/>
  <c r="AB37" i="1"/>
  <c r="X37" i="1"/>
  <c r="S37" i="1"/>
  <c r="R37" i="1"/>
  <c r="Q37" i="1"/>
  <c r="T37" i="1" s="1"/>
  <c r="P37" i="1"/>
  <c r="L37" i="1"/>
  <c r="H37" i="1"/>
  <c r="AI36" i="1"/>
  <c r="AH36" i="1"/>
  <c r="AL36" i="1" s="1"/>
  <c r="AF36" i="1"/>
  <c r="AB36" i="1"/>
  <c r="X36" i="1"/>
  <c r="S36" i="1"/>
  <c r="T36" i="1" s="1"/>
  <c r="R36" i="1"/>
  <c r="Q36" i="1"/>
  <c r="P36" i="1"/>
  <c r="L36" i="1"/>
  <c r="H36" i="1"/>
  <c r="AI35" i="1"/>
  <c r="AH35" i="1"/>
  <c r="AL35" i="1" s="1"/>
  <c r="AG35" i="1"/>
  <c r="AB35" i="1"/>
  <c r="X35" i="1"/>
  <c r="S35" i="1"/>
  <c r="T35" i="1" s="1"/>
  <c r="R35" i="1"/>
  <c r="Q35" i="1"/>
  <c r="P35" i="1"/>
  <c r="L35" i="1"/>
  <c r="H35" i="1"/>
  <c r="AF34" i="1"/>
  <c r="AH34" i="1"/>
  <c r="AG34" i="1"/>
  <c r="AB34" i="1"/>
  <c r="X34" i="1"/>
  <c r="S34" i="1"/>
  <c r="R34" i="1"/>
  <c r="Q34" i="1"/>
  <c r="P34" i="1"/>
  <c r="L34" i="1"/>
  <c r="H34" i="1"/>
  <c r="AF33" i="1"/>
  <c r="AI33" i="1"/>
  <c r="AH33" i="1"/>
  <c r="AG33" i="1"/>
  <c r="AB33" i="1"/>
  <c r="X33" i="1"/>
  <c r="S33" i="1"/>
  <c r="R33" i="1"/>
  <c r="Q33" i="1"/>
  <c r="P33" i="1"/>
  <c r="L33" i="1"/>
  <c r="H33" i="1"/>
  <c r="AI32" i="1"/>
  <c r="AM32" i="1" s="1"/>
  <c r="AH32" i="1"/>
  <c r="AF32" i="1"/>
  <c r="AB32" i="1"/>
  <c r="X32" i="1"/>
  <c r="S32" i="1"/>
  <c r="R32" i="1"/>
  <c r="Q32" i="1"/>
  <c r="P32" i="1"/>
  <c r="L32" i="1"/>
  <c r="H32" i="1"/>
  <c r="AI31" i="1"/>
  <c r="AM31" i="1" s="1"/>
  <c r="AH31" i="1"/>
  <c r="AG31" i="1"/>
  <c r="AB31" i="1"/>
  <c r="X31" i="1"/>
  <c r="S31" i="1"/>
  <c r="R31" i="1"/>
  <c r="Q31" i="1"/>
  <c r="T31" i="1" s="1"/>
  <c r="P31" i="1"/>
  <c r="L31" i="1"/>
  <c r="H31" i="1"/>
  <c r="AI30" i="1"/>
  <c r="AM30" i="1" s="1"/>
  <c r="AH30" i="1"/>
  <c r="AL30" i="1" s="1"/>
  <c r="AG30" i="1"/>
  <c r="AB30" i="1"/>
  <c r="X30" i="1"/>
  <c r="S30" i="1"/>
  <c r="R30" i="1"/>
  <c r="Q30" i="1"/>
  <c r="T30" i="1" s="1"/>
  <c r="P30" i="1"/>
  <c r="L30" i="1"/>
  <c r="H30" i="1"/>
  <c r="AF29" i="1"/>
  <c r="AI29" i="1"/>
  <c r="AM29" i="1" s="1"/>
  <c r="AH29" i="1"/>
  <c r="AG29" i="1"/>
  <c r="AB29" i="1"/>
  <c r="X29" i="1"/>
  <c r="S29" i="1"/>
  <c r="R29" i="1"/>
  <c r="Q29" i="1"/>
  <c r="T29" i="1" s="1"/>
  <c r="P29" i="1"/>
  <c r="L29" i="1"/>
  <c r="H29" i="1"/>
  <c r="AG28" i="1"/>
  <c r="AI28" i="1"/>
  <c r="AH28" i="1"/>
  <c r="AL28" i="1" s="1"/>
  <c r="AF28" i="1"/>
  <c r="AB28" i="1"/>
  <c r="X28" i="1"/>
  <c r="S28" i="1"/>
  <c r="R28" i="1"/>
  <c r="Q28" i="1"/>
  <c r="P28" i="1"/>
  <c r="L28" i="1"/>
  <c r="H28" i="1"/>
  <c r="AI27" i="1"/>
  <c r="AM27" i="1" s="1"/>
  <c r="AH27" i="1"/>
  <c r="AL27" i="1" s="1"/>
  <c r="AG27" i="1"/>
  <c r="AB27" i="1"/>
  <c r="X27" i="1"/>
  <c r="T27" i="1"/>
  <c r="S27" i="1"/>
  <c r="R27" i="1"/>
  <c r="Q27" i="1"/>
  <c r="P27" i="1"/>
  <c r="L27" i="1"/>
  <c r="H27" i="1"/>
  <c r="AF26" i="1"/>
  <c r="AH26" i="1"/>
  <c r="AL26" i="1" s="1"/>
  <c r="AG26" i="1"/>
  <c r="AB26" i="1"/>
  <c r="X26" i="1"/>
  <c r="S26" i="1"/>
  <c r="R26" i="1"/>
  <c r="Q26" i="1"/>
  <c r="P26" i="1"/>
  <c r="L26" i="1"/>
  <c r="H26" i="1"/>
  <c r="AF25" i="1"/>
  <c r="AI25" i="1"/>
  <c r="AH25" i="1"/>
  <c r="AG25" i="1"/>
  <c r="AK25" i="1" s="1"/>
  <c r="AB25" i="1"/>
  <c r="X25" i="1"/>
  <c r="S25" i="1"/>
  <c r="R25" i="1"/>
  <c r="Q25" i="1"/>
  <c r="P25" i="1"/>
  <c r="L25" i="1"/>
  <c r="H25" i="1"/>
  <c r="AG24" i="1"/>
  <c r="AI24" i="1"/>
  <c r="AH24" i="1"/>
  <c r="AL24" i="1" s="1"/>
  <c r="AF24" i="1"/>
  <c r="AB24" i="1"/>
  <c r="X24" i="1"/>
  <c r="S24" i="1"/>
  <c r="T24" i="1" s="1"/>
  <c r="R24" i="1"/>
  <c r="Q24" i="1"/>
  <c r="P24" i="1"/>
  <c r="L24" i="1"/>
  <c r="H24" i="1"/>
  <c r="AH23" i="1"/>
  <c r="AI23" i="1"/>
  <c r="AG23" i="1"/>
  <c r="AB23" i="1"/>
  <c r="X23" i="1"/>
  <c r="S23" i="1"/>
  <c r="T23" i="1" s="1"/>
  <c r="R23" i="1"/>
  <c r="Q23" i="1"/>
  <c r="P23" i="1"/>
  <c r="L23" i="1"/>
  <c r="H23" i="1"/>
  <c r="AF22" i="1"/>
  <c r="AH22" i="1"/>
  <c r="AG22" i="1"/>
  <c r="AB22" i="1"/>
  <c r="X22" i="1"/>
  <c r="S22" i="1"/>
  <c r="R22" i="1"/>
  <c r="Q22" i="1"/>
  <c r="P22" i="1"/>
  <c r="L22" i="1"/>
  <c r="H22" i="1"/>
  <c r="AF21" i="1"/>
  <c r="AI21" i="1"/>
  <c r="AH21" i="1"/>
  <c r="AG21" i="1"/>
  <c r="AK21" i="1" s="1"/>
  <c r="AB21" i="1"/>
  <c r="X21" i="1"/>
  <c r="S21" i="1"/>
  <c r="R21" i="1"/>
  <c r="Q21" i="1"/>
  <c r="P21" i="1"/>
  <c r="L21" i="1"/>
  <c r="H21" i="1"/>
  <c r="AG20" i="1"/>
  <c r="AI20" i="1"/>
  <c r="AH20" i="1"/>
  <c r="AF20" i="1"/>
  <c r="AB20" i="1"/>
  <c r="X20" i="1"/>
  <c r="S20" i="1"/>
  <c r="R20" i="1"/>
  <c r="Q20" i="1"/>
  <c r="P20" i="1"/>
  <c r="L20" i="1"/>
  <c r="H20" i="1"/>
  <c r="AI19" i="1"/>
  <c r="AH19" i="1"/>
  <c r="AG19" i="1"/>
  <c r="AB19" i="1"/>
  <c r="X19" i="1"/>
  <c r="S19" i="1"/>
  <c r="R19" i="1"/>
  <c r="Q19" i="1"/>
  <c r="T19" i="1" s="1"/>
  <c r="P19" i="1"/>
  <c r="L19" i="1"/>
  <c r="H19" i="1"/>
  <c r="AF18" i="1"/>
  <c r="AH18" i="1"/>
  <c r="AG18" i="1"/>
  <c r="AB18" i="1"/>
  <c r="X18" i="1"/>
  <c r="S18" i="1"/>
  <c r="R18" i="1"/>
  <c r="Q18" i="1"/>
  <c r="T18" i="1" s="1"/>
  <c r="P18" i="1"/>
  <c r="L18" i="1"/>
  <c r="H18" i="1"/>
  <c r="AF17" i="1"/>
  <c r="AI17" i="1"/>
  <c r="AM17" i="1" s="1"/>
  <c r="AH17" i="1"/>
  <c r="AG17" i="1"/>
  <c r="AB17" i="1"/>
  <c r="X17" i="1"/>
  <c r="S17" i="1"/>
  <c r="R17" i="1"/>
  <c r="Q17" i="1"/>
  <c r="P17" i="1"/>
  <c r="L17" i="1"/>
  <c r="H17" i="1"/>
  <c r="AG16" i="1"/>
  <c r="AI16" i="1"/>
  <c r="AH16" i="1"/>
  <c r="AF16" i="1"/>
  <c r="AB16" i="1"/>
  <c r="X16" i="1"/>
  <c r="S16" i="1"/>
  <c r="R16" i="1"/>
  <c r="Q16" i="1"/>
  <c r="P16" i="1"/>
  <c r="L16" i="1"/>
  <c r="H16" i="1"/>
  <c r="AH15" i="1"/>
  <c r="AL15" i="1" s="1"/>
  <c r="AI15" i="1"/>
  <c r="AM15" i="1" s="1"/>
  <c r="AG15" i="1"/>
  <c r="AB15" i="1"/>
  <c r="X15" i="1"/>
  <c r="S15" i="1"/>
  <c r="R15" i="1"/>
  <c r="Q15" i="1"/>
  <c r="T15" i="1" s="1"/>
  <c r="P15" i="1"/>
  <c r="L15" i="1"/>
  <c r="H15" i="1"/>
  <c r="AF14" i="1"/>
  <c r="AH14" i="1"/>
  <c r="AL14" i="1" s="1"/>
  <c r="AG14" i="1"/>
  <c r="AB14" i="1"/>
  <c r="X14" i="1"/>
  <c r="S14" i="1"/>
  <c r="R14" i="1"/>
  <c r="Q14" i="1"/>
  <c r="T14" i="1" s="1"/>
  <c r="P14" i="1"/>
  <c r="L14" i="1"/>
  <c r="H14" i="1"/>
  <c r="AF13" i="1"/>
  <c r="AI13" i="1"/>
  <c r="AM13" i="1" s="1"/>
  <c r="AH13" i="1"/>
  <c r="AG13" i="1"/>
  <c r="AB13" i="1"/>
  <c r="X13" i="1"/>
  <c r="S13" i="1"/>
  <c r="R13" i="1"/>
  <c r="Q13" i="1"/>
  <c r="T13" i="1" s="1"/>
  <c r="P13" i="1"/>
  <c r="L13" i="1"/>
  <c r="H13" i="1"/>
  <c r="AG12" i="1"/>
  <c r="AI12" i="1"/>
  <c r="AH12" i="1"/>
  <c r="AL12" i="1" s="1"/>
  <c r="AF12" i="1"/>
  <c r="AB12" i="1"/>
  <c r="X12" i="1"/>
  <c r="S12" i="1"/>
  <c r="R12" i="1"/>
  <c r="Q12" i="1"/>
  <c r="P12" i="1"/>
  <c r="L12" i="1"/>
  <c r="H12" i="1"/>
  <c r="AI11" i="1"/>
  <c r="AM11" i="1" s="1"/>
  <c r="AH11" i="1"/>
  <c r="AL11" i="1" s="1"/>
  <c r="AG11" i="1"/>
  <c r="AB11" i="1"/>
  <c r="X11" i="1"/>
  <c r="T11" i="1"/>
  <c r="S11" i="1"/>
  <c r="R11" i="1"/>
  <c r="Q11" i="1"/>
  <c r="P11" i="1"/>
  <c r="L11" i="1"/>
  <c r="H11" i="1"/>
  <c r="AF10" i="1"/>
  <c r="AH10" i="1"/>
  <c r="AL10" i="1" s="1"/>
  <c r="AG10" i="1"/>
  <c r="AB10" i="1"/>
  <c r="X10" i="1"/>
  <c r="S10" i="1"/>
  <c r="R10" i="1"/>
  <c r="Q10" i="1"/>
  <c r="P10" i="1"/>
  <c r="L10" i="1"/>
  <c r="H10" i="1"/>
  <c r="AF9" i="1"/>
  <c r="AI9" i="1"/>
  <c r="AH9" i="1"/>
  <c r="AG9" i="1"/>
  <c r="AK9" i="1" s="1"/>
  <c r="AB9" i="1"/>
  <c r="X9" i="1"/>
  <c r="S9" i="1"/>
  <c r="R9" i="1"/>
  <c r="Q9" i="1"/>
  <c r="P9" i="1"/>
  <c r="L9" i="1"/>
  <c r="H9" i="1"/>
  <c r="AG8" i="1"/>
  <c r="AH8" i="1"/>
  <c r="AB8" i="1"/>
  <c r="X8" i="1"/>
  <c r="S8" i="1"/>
  <c r="R8" i="1"/>
  <c r="Q8" i="1"/>
  <c r="P8" i="1"/>
  <c r="L8" i="1"/>
  <c r="H8" i="1"/>
  <c r="AM99" i="1" l="1"/>
  <c r="AK17" i="1"/>
  <c r="T20" i="1"/>
  <c r="AM23" i="1"/>
  <c r="AM25" i="1"/>
  <c r="AL33" i="1"/>
  <c r="AM36" i="1"/>
  <c r="T40" i="1"/>
  <c r="AL81" i="1"/>
  <c r="AL97" i="1"/>
  <c r="T100" i="1"/>
  <c r="AL120" i="1"/>
  <c r="AM123" i="1"/>
  <c r="AM124" i="1"/>
  <c r="AM125" i="1"/>
  <c r="AM132" i="1"/>
  <c r="AL152" i="1"/>
  <c r="AL160" i="1"/>
  <c r="AM161" i="1"/>
  <c r="AM162" i="1"/>
  <c r="AM164" i="1"/>
  <c r="AM165" i="1"/>
  <c r="AM166" i="1"/>
  <c r="AL170" i="1"/>
  <c r="AM171" i="1"/>
  <c r="AM172" i="1"/>
  <c r="AM173" i="1"/>
  <c r="L178" i="1"/>
  <c r="T10" i="1"/>
  <c r="AK13" i="1"/>
  <c r="T16" i="1"/>
  <c r="AL16" i="1"/>
  <c r="AL18" i="1"/>
  <c r="AL19" i="1"/>
  <c r="AM21" i="1"/>
  <c r="AL23" i="1"/>
  <c r="T26" i="1"/>
  <c r="AK29" i="1"/>
  <c r="T32" i="1"/>
  <c r="AL32" i="1"/>
  <c r="AM33" i="1"/>
  <c r="AM35" i="1"/>
  <c r="T54" i="1"/>
  <c r="T55" i="1"/>
  <c r="T62" i="1"/>
  <c r="T70" i="1"/>
  <c r="AM74" i="1"/>
  <c r="AL79" i="1"/>
  <c r="AN79" i="1" s="1"/>
  <c r="AM92" i="1"/>
  <c r="AL95" i="1"/>
  <c r="T116" i="1"/>
  <c r="AL129" i="1"/>
  <c r="AM130" i="1"/>
  <c r="AJ144" i="1"/>
  <c r="T147" i="1"/>
  <c r="AK150" i="1"/>
  <c r="AL151" i="1"/>
  <c r="AM82" i="1"/>
  <c r="AM98" i="1"/>
  <c r="AM9" i="1"/>
  <c r="AL20" i="1"/>
  <c r="AL22" i="1"/>
  <c r="AL34" i="1"/>
  <c r="AL40" i="1"/>
  <c r="AM41" i="1"/>
  <c r="AL47" i="1"/>
  <c r="AL48" i="1"/>
  <c r="AM49" i="1"/>
  <c r="T84" i="1"/>
  <c r="T12" i="1"/>
  <c r="AM19" i="1"/>
  <c r="AJ20" i="1"/>
  <c r="T21" i="1"/>
  <c r="T22" i="1"/>
  <c r="T28" i="1"/>
  <c r="AL31" i="1"/>
  <c r="T33" i="1"/>
  <c r="T34" i="1"/>
  <c r="AM79" i="1"/>
  <c r="T86" i="1"/>
  <c r="AM87" i="1"/>
  <c r="AM103" i="1"/>
  <c r="T110" i="1"/>
  <c r="AM111" i="1"/>
  <c r="T129" i="1"/>
  <c r="AJ136" i="1"/>
  <c r="AL39" i="1"/>
  <c r="AM40" i="1"/>
  <c r="T41" i="1"/>
  <c r="T42" i="1"/>
  <c r="AL45" i="1"/>
  <c r="AL46" i="1"/>
  <c r="AM48" i="1"/>
  <c r="T49" i="1"/>
  <c r="AM51" i="1"/>
  <c r="T52" i="1"/>
  <c r="AL53" i="1"/>
  <c r="AL54" i="1"/>
  <c r="AM57" i="1"/>
  <c r="T58" i="1"/>
  <c r="AL62" i="1"/>
  <c r="AM65" i="1"/>
  <c r="T66" i="1"/>
  <c r="AL70" i="1"/>
  <c r="T74" i="1"/>
  <c r="AL74" i="1"/>
  <c r="T76" i="1"/>
  <c r="AL80" i="1"/>
  <c r="AM81" i="1"/>
  <c r="AL82" i="1"/>
  <c r="AL84" i="1"/>
  <c r="AM86" i="1"/>
  <c r="T87" i="1"/>
  <c r="AJ89" i="1"/>
  <c r="T94" i="1"/>
  <c r="AM95" i="1"/>
  <c r="AN95" i="1" s="1"/>
  <c r="AL96" i="1"/>
  <c r="AM97" i="1"/>
  <c r="AL98" i="1"/>
  <c r="AL100" i="1"/>
  <c r="AM102" i="1"/>
  <c r="T103" i="1"/>
  <c r="AM109" i="1"/>
  <c r="AL109" i="1"/>
  <c r="AM110" i="1"/>
  <c r="T111" i="1"/>
  <c r="AL116" i="1"/>
  <c r="AM119" i="1"/>
  <c r="AM120" i="1"/>
  <c r="AM121" i="1"/>
  <c r="AL123" i="1"/>
  <c r="AL128" i="1"/>
  <c r="T130" i="1"/>
  <c r="AM131" i="1"/>
  <c r="T132" i="1"/>
  <c r="T133" i="1"/>
  <c r="AL134" i="1"/>
  <c r="AL135" i="1"/>
  <c r="AM136" i="1"/>
  <c r="AM142" i="1"/>
  <c r="AM143" i="1"/>
  <c r="AM144" i="1"/>
  <c r="AL148" i="1"/>
  <c r="AL150" i="1"/>
  <c r="AM151" i="1"/>
  <c r="T153" i="1"/>
  <c r="AK153" i="1"/>
  <c r="T157" i="1"/>
  <c r="AK157" i="1"/>
  <c r="T162" i="1"/>
  <c r="AL163" i="1"/>
  <c r="T164" i="1"/>
  <c r="T166" i="1"/>
  <c r="AL168" i="1"/>
  <c r="AM169" i="1"/>
  <c r="AM170" i="1"/>
  <c r="T172" i="1"/>
  <c r="AM37" i="1"/>
  <c r="AM38" i="1"/>
  <c r="AM39" i="1"/>
  <c r="T44" i="1"/>
  <c r="AL44" i="1"/>
  <c r="AM45" i="1"/>
  <c r="AM46" i="1"/>
  <c r="AM50" i="1"/>
  <c r="AM53" i="1"/>
  <c r="AM54" i="1"/>
  <c r="AK57" i="1"/>
  <c r="T59" i="1"/>
  <c r="AM62" i="1"/>
  <c r="AL63" i="1"/>
  <c r="AK65" i="1"/>
  <c r="T67" i="1"/>
  <c r="AM70" i="1"/>
  <c r="AL71" i="1"/>
  <c r="AM77" i="1"/>
  <c r="AL77" i="1"/>
  <c r="AM78" i="1"/>
  <c r="T79" i="1"/>
  <c r="T81" i="1"/>
  <c r="AL83" i="1"/>
  <c r="AM84" i="1"/>
  <c r="AM85" i="1"/>
  <c r="AL87" i="1"/>
  <c r="T88" i="1"/>
  <c r="AL89" i="1"/>
  <c r="AM90" i="1"/>
  <c r="T92" i="1"/>
  <c r="AJ92" i="1"/>
  <c r="AK95" i="1"/>
  <c r="T97" i="1"/>
  <c r="AL99" i="1"/>
  <c r="AM100" i="1"/>
  <c r="AM101" i="1"/>
  <c r="AL103" i="1"/>
  <c r="T104" i="1"/>
  <c r="AL105" i="1"/>
  <c r="AM106" i="1"/>
  <c r="AL107" i="1"/>
  <c r="AM108" i="1"/>
  <c r="AM115" i="1"/>
  <c r="AM116" i="1"/>
  <c r="AM117" i="1"/>
  <c r="AL119" i="1"/>
  <c r="T121" i="1"/>
  <c r="AM122" i="1"/>
  <c r="T123" i="1"/>
  <c r="AM127" i="1"/>
  <c r="AM128" i="1"/>
  <c r="AJ132" i="1"/>
  <c r="AM134" i="1"/>
  <c r="AM135" i="1"/>
  <c r="T136" i="1"/>
  <c r="T137" i="1"/>
  <c r="AL140" i="1"/>
  <c r="AL141" i="1"/>
  <c r="T142" i="1"/>
  <c r="T144" i="1"/>
  <c r="T145" i="1"/>
  <c r="AL146" i="1"/>
  <c r="AL147" i="1"/>
  <c r="AM148" i="1"/>
  <c r="T151" i="1"/>
  <c r="AL154" i="1"/>
  <c r="AL156" i="1"/>
  <c r="AL157" i="1"/>
  <c r="AL158" i="1"/>
  <c r="T161" i="1"/>
  <c r="AK161" i="1"/>
  <c r="T165" i="1"/>
  <c r="AK165" i="1"/>
  <c r="AN165" i="1" s="1"/>
  <c r="T170" i="1"/>
  <c r="T173" i="1"/>
  <c r="AK173" i="1"/>
  <c r="AK100" i="1"/>
  <c r="AN100" i="1" s="1"/>
  <c r="AJ63" i="1"/>
  <c r="AJ71" i="1"/>
  <c r="AJ12" i="1"/>
  <c r="AJ28" i="1"/>
  <c r="AN53" i="1"/>
  <c r="AJ73" i="1"/>
  <c r="AJ84" i="1"/>
  <c r="AK84" i="1"/>
  <c r="AN84" i="1" s="1"/>
  <c r="AM93" i="1"/>
  <c r="AJ105" i="1"/>
  <c r="AJ140" i="1"/>
  <c r="AJ59" i="1"/>
  <c r="AJ67" i="1"/>
  <c r="AJ76" i="1"/>
  <c r="AJ97" i="1"/>
  <c r="AJ108" i="1"/>
  <c r="AJ148" i="1"/>
  <c r="S178" i="1"/>
  <c r="T8" i="1"/>
  <c r="AL8" i="1"/>
  <c r="AJ9" i="1"/>
  <c r="AK11" i="1"/>
  <c r="AN11" i="1" s="1"/>
  <c r="AJ11" i="1"/>
  <c r="AK14" i="1"/>
  <c r="AJ17" i="1"/>
  <c r="AK19" i="1"/>
  <c r="AN19" i="1" s="1"/>
  <c r="AJ19" i="1"/>
  <c r="AK22" i="1"/>
  <c r="AJ25" i="1"/>
  <c r="AK27" i="1"/>
  <c r="AN27" i="1" s="1"/>
  <c r="AJ27" i="1"/>
  <c r="AK51" i="1"/>
  <c r="AJ51" i="1"/>
  <c r="AK113" i="1"/>
  <c r="AJ113" i="1"/>
  <c r="AL9" i="1"/>
  <c r="AI10" i="1"/>
  <c r="AM10" i="1" s="1"/>
  <c r="AK12" i="1"/>
  <c r="AM16" i="1"/>
  <c r="AL17" i="1"/>
  <c r="AN17" i="1" s="1"/>
  <c r="AI18" i="1"/>
  <c r="AM18" i="1" s="1"/>
  <c r="AK20" i="1"/>
  <c r="AM24" i="1"/>
  <c r="AL25" i="1"/>
  <c r="AN25" i="1" s="1"/>
  <c r="AI26" i="1"/>
  <c r="AM26" i="1" s="1"/>
  <c r="AK28" i="1"/>
  <c r="AK33" i="1"/>
  <c r="AN33" i="1" s="1"/>
  <c r="AJ33" i="1"/>
  <c r="AK34" i="1"/>
  <c r="AK35" i="1"/>
  <c r="AN35" i="1" s="1"/>
  <c r="AJ35" i="1"/>
  <c r="AJ41" i="1"/>
  <c r="AK41" i="1"/>
  <c r="AN41" i="1" s="1"/>
  <c r="AK42" i="1"/>
  <c r="AK43" i="1"/>
  <c r="AN43" i="1" s="1"/>
  <c r="AJ43" i="1"/>
  <c r="AK121" i="1"/>
  <c r="AJ121" i="1"/>
  <c r="AK10" i="1"/>
  <c r="AN10" i="1" s="1"/>
  <c r="AJ13" i="1"/>
  <c r="AK15" i="1"/>
  <c r="AN15" i="1" s="1"/>
  <c r="AJ15" i="1"/>
  <c r="AJ16" i="1"/>
  <c r="AK18" i="1"/>
  <c r="AJ21" i="1"/>
  <c r="AK23" i="1"/>
  <c r="AJ23" i="1"/>
  <c r="AJ24" i="1"/>
  <c r="AJ26" i="1"/>
  <c r="AK26" i="1"/>
  <c r="AJ29" i="1"/>
  <c r="AJ47" i="1"/>
  <c r="AK47" i="1"/>
  <c r="AJ48" i="1"/>
  <c r="AK48" i="1"/>
  <c r="AN48" i="1" s="1"/>
  <c r="AK80" i="1"/>
  <c r="AJ80" i="1"/>
  <c r="AK117" i="1"/>
  <c r="AJ117" i="1"/>
  <c r="AC178" i="1"/>
  <c r="AF8" i="1"/>
  <c r="AK8" i="1"/>
  <c r="T9" i="1"/>
  <c r="AM12" i="1"/>
  <c r="AL13" i="1"/>
  <c r="AN13" i="1" s="1"/>
  <c r="AI14" i="1"/>
  <c r="AM14" i="1" s="1"/>
  <c r="AK16" i="1"/>
  <c r="AN16" i="1" s="1"/>
  <c r="T17" i="1"/>
  <c r="AM20" i="1"/>
  <c r="AL21" i="1"/>
  <c r="AN21" i="1" s="1"/>
  <c r="AI22" i="1"/>
  <c r="AM22" i="1" s="1"/>
  <c r="AK24" i="1"/>
  <c r="T25" i="1"/>
  <c r="AM28" i="1"/>
  <c r="AL29" i="1"/>
  <c r="AN29" i="1" s="1"/>
  <c r="AJ30" i="1"/>
  <c r="AK30" i="1"/>
  <c r="AN30" i="1" s="1"/>
  <c r="AK31" i="1"/>
  <c r="AJ31" i="1"/>
  <c r="AK37" i="1"/>
  <c r="AN37" i="1" s="1"/>
  <c r="AJ37" i="1"/>
  <c r="AJ38" i="1"/>
  <c r="AK38" i="1"/>
  <c r="AN38" i="1" s="1"/>
  <c r="AK39" i="1"/>
  <c r="AJ39" i="1"/>
  <c r="AK45" i="1"/>
  <c r="AN45" i="1" s="1"/>
  <c r="AJ45" i="1"/>
  <c r="AJ46" i="1"/>
  <c r="AK46" i="1"/>
  <c r="AL49" i="1"/>
  <c r="AJ49" i="1"/>
  <c r="AJ52" i="1"/>
  <c r="AK52" i="1"/>
  <c r="AJ54" i="1"/>
  <c r="AK54" i="1"/>
  <c r="AN54" i="1" s="1"/>
  <c r="AJ55" i="1"/>
  <c r="AK55" i="1"/>
  <c r="AJ56" i="1"/>
  <c r="AK56" i="1"/>
  <c r="AK96" i="1"/>
  <c r="AJ96" i="1"/>
  <c r="P178" i="1"/>
  <c r="AF30" i="1"/>
  <c r="AF38" i="1"/>
  <c r="AF46" i="1"/>
  <c r="AF49" i="1"/>
  <c r="AL57" i="1"/>
  <c r="AN57" i="1" s="1"/>
  <c r="AJ57" i="1"/>
  <c r="AK58" i="1"/>
  <c r="AN58" i="1" s="1"/>
  <c r="AJ58" i="1"/>
  <c r="AL60" i="1"/>
  <c r="AJ61" i="1"/>
  <c r="AK62" i="1"/>
  <c r="AN62" i="1" s="1"/>
  <c r="AJ62" i="1"/>
  <c r="AL64" i="1"/>
  <c r="AL65" i="1"/>
  <c r="AJ65" i="1"/>
  <c r="AK66" i="1"/>
  <c r="AN66" i="1" s="1"/>
  <c r="AJ66" i="1"/>
  <c r="AL68" i="1"/>
  <c r="AL69" i="1"/>
  <c r="AN69" i="1" s="1"/>
  <c r="AJ69" i="1"/>
  <c r="AL72" i="1"/>
  <c r="AK73" i="1"/>
  <c r="AL76" i="1"/>
  <c r="AK76" i="1"/>
  <c r="AN76" i="1" s="1"/>
  <c r="AK77" i="1"/>
  <c r="AN77" i="1" s="1"/>
  <c r="AJ77" i="1"/>
  <c r="AF81" i="1"/>
  <c r="AL85" i="1"/>
  <c r="AH86" i="1"/>
  <c r="AF86" i="1"/>
  <c r="AJ87" i="1"/>
  <c r="AK89" i="1"/>
  <c r="AN89" i="1" s="1"/>
  <c r="AL92" i="1"/>
  <c r="AK92" i="1"/>
  <c r="AK93" i="1"/>
  <c r="AJ93" i="1"/>
  <c r="AF97" i="1"/>
  <c r="AL101" i="1"/>
  <c r="AH102" i="1"/>
  <c r="AF102" i="1"/>
  <c r="AJ103" i="1"/>
  <c r="AK105" i="1"/>
  <c r="AN105" i="1" s="1"/>
  <c r="AL108" i="1"/>
  <c r="AK108" i="1"/>
  <c r="AK109" i="1"/>
  <c r="AN109" i="1" s="1"/>
  <c r="AJ109" i="1"/>
  <c r="AJ112" i="1"/>
  <c r="AK112" i="1"/>
  <c r="AN112" i="1" s="1"/>
  <c r="AK114" i="1"/>
  <c r="AJ114" i="1"/>
  <c r="AJ128" i="1"/>
  <c r="AK128" i="1"/>
  <c r="AI137" i="1"/>
  <c r="AM137" i="1" s="1"/>
  <c r="AF137" i="1"/>
  <c r="AI145" i="1"/>
  <c r="AM145" i="1" s="1"/>
  <c r="AF145" i="1"/>
  <c r="AJ149" i="1"/>
  <c r="AK149" i="1"/>
  <c r="AJ153" i="1"/>
  <c r="AF168" i="1"/>
  <c r="AG168" i="1"/>
  <c r="AK171" i="1"/>
  <c r="AN171" i="1" s="1"/>
  <c r="AJ171" i="1"/>
  <c r="AJ172" i="1"/>
  <c r="AK172" i="1"/>
  <c r="AN172" i="1" s="1"/>
  <c r="Q178" i="1"/>
  <c r="X178" i="1"/>
  <c r="AE178" i="1"/>
  <c r="AI8" i="1"/>
  <c r="AJ8" i="1" s="1"/>
  <c r="AF11" i="1"/>
  <c r="AF15" i="1"/>
  <c r="AF19" i="1"/>
  <c r="AF23" i="1"/>
  <c r="AF27" i="1"/>
  <c r="AF31" i="1"/>
  <c r="AF35" i="1"/>
  <c r="AF39" i="1"/>
  <c r="AF43" i="1"/>
  <c r="T48" i="1"/>
  <c r="AF48" i="1"/>
  <c r="AK49" i="1"/>
  <c r="AN49" i="1" s="1"/>
  <c r="AF51" i="1"/>
  <c r="AL52" i="1"/>
  <c r="AJ53" i="1"/>
  <c r="T56" i="1"/>
  <c r="AF56" i="1"/>
  <c r="AK59" i="1"/>
  <c r="AM60" i="1"/>
  <c r="AK63" i="1"/>
  <c r="AM64" i="1"/>
  <c r="AK67" i="1"/>
  <c r="AM68" i="1"/>
  <c r="AK71" i="1"/>
  <c r="AM72" i="1"/>
  <c r="AK74" i="1"/>
  <c r="AJ74" i="1"/>
  <c r="AF75" i="1"/>
  <c r="AG75" i="1"/>
  <c r="AK87" i="1"/>
  <c r="AK90" i="1"/>
  <c r="AN90" i="1" s="1"/>
  <c r="AJ90" i="1"/>
  <c r="AF91" i="1"/>
  <c r="AG91" i="1"/>
  <c r="AK103" i="1"/>
  <c r="AN103" i="1" s="1"/>
  <c r="AK106" i="1"/>
  <c r="AN106" i="1" s="1"/>
  <c r="AJ106" i="1"/>
  <c r="AF107" i="1"/>
  <c r="AG107" i="1"/>
  <c r="T113" i="1"/>
  <c r="AF113" i="1"/>
  <c r="T122" i="1"/>
  <c r="AJ124" i="1"/>
  <c r="AK124" i="1"/>
  <c r="AN124" i="1" s="1"/>
  <c r="AK126" i="1"/>
  <c r="AJ126" i="1"/>
  <c r="AJ135" i="1"/>
  <c r="AK135" i="1"/>
  <c r="AN135" i="1" s="1"/>
  <c r="AK136" i="1"/>
  <c r="AJ143" i="1"/>
  <c r="AK143" i="1"/>
  <c r="AN143" i="1" s="1"/>
  <c r="AK144" i="1"/>
  <c r="AN144" i="1" s="1"/>
  <c r="AF152" i="1"/>
  <c r="AG152" i="1"/>
  <c r="AK155" i="1"/>
  <c r="AN155" i="1" s="1"/>
  <c r="AJ155" i="1"/>
  <c r="AJ156" i="1"/>
  <c r="AK156" i="1"/>
  <c r="AN156" i="1" s="1"/>
  <c r="AG32" i="1"/>
  <c r="AI34" i="1"/>
  <c r="AM34" i="1" s="1"/>
  <c r="AG36" i="1"/>
  <c r="AG40" i="1"/>
  <c r="AI42" i="1"/>
  <c r="AM42" i="1" s="1"/>
  <c r="AG44" i="1"/>
  <c r="AJ50" i="1"/>
  <c r="AM56" i="1"/>
  <c r="AG60" i="1"/>
  <c r="AG64" i="1"/>
  <c r="AG68" i="1"/>
  <c r="AG72" i="1"/>
  <c r="AK82" i="1"/>
  <c r="AN82" i="1" s="1"/>
  <c r="AJ82" i="1"/>
  <c r="AF83" i="1"/>
  <c r="AG83" i="1"/>
  <c r="AK88" i="1"/>
  <c r="AJ88" i="1"/>
  <c r="AK98" i="1"/>
  <c r="AN98" i="1" s="1"/>
  <c r="AJ98" i="1"/>
  <c r="AF99" i="1"/>
  <c r="AG99" i="1"/>
  <c r="AK104" i="1"/>
  <c r="AJ104" i="1"/>
  <c r="AJ116" i="1"/>
  <c r="AK116" i="1"/>
  <c r="AK118" i="1"/>
  <c r="AJ118" i="1"/>
  <c r="AG125" i="1"/>
  <c r="AJ131" i="1"/>
  <c r="AK131" i="1"/>
  <c r="AN131" i="1" s="1"/>
  <c r="AK132" i="1"/>
  <c r="AN132" i="1" s="1"/>
  <c r="AJ139" i="1"/>
  <c r="AK139" i="1"/>
  <c r="AN139" i="1" s="1"/>
  <c r="AK140" i="1"/>
  <c r="AN140" i="1" s="1"/>
  <c r="AJ147" i="1"/>
  <c r="AK147" i="1"/>
  <c r="AN147" i="1" s="1"/>
  <c r="AK148" i="1"/>
  <c r="AJ169" i="1"/>
  <c r="AD178" i="1"/>
  <c r="AL61" i="1"/>
  <c r="AN61" i="1" s="1"/>
  <c r="AK70" i="1"/>
  <c r="AJ70" i="1"/>
  <c r="H178" i="1"/>
  <c r="R178" i="1"/>
  <c r="AB178" i="1"/>
  <c r="AM47" i="1"/>
  <c r="AK50" i="1"/>
  <c r="AN50" i="1" s="1"/>
  <c r="AF54" i="1"/>
  <c r="AM55" i="1"/>
  <c r="T57" i="1"/>
  <c r="AM59" i="1"/>
  <c r="T60" i="1"/>
  <c r="T61" i="1"/>
  <c r="AM63" i="1"/>
  <c r="T64" i="1"/>
  <c r="T65" i="1"/>
  <c r="AM67" i="1"/>
  <c r="T68" i="1"/>
  <c r="T69" i="1"/>
  <c r="AM71" i="1"/>
  <c r="T72" i="1"/>
  <c r="T73" i="1"/>
  <c r="AH78" i="1"/>
  <c r="AH178" i="1" s="1"/>
  <c r="AF78" i="1"/>
  <c r="AJ79" i="1"/>
  <c r="AF80" i="1"/>
  <c r="AK81" i="1"/>
  <c r="AN81" i="1" s="1"/>
  <c r="T82" i="1"/>
  <c r="AG85" i="1"/>
  <c r="AH94" i="1"/>
  <c r="AF94" i="1"/>
  <c r="AJ95" i="1"/>
  <c r="AF96" i="1"/>
  <c r="AK97" i="1"/>
  <c r="AN97" i="1" s="1"/>
  <c r="T98" i="1"/>
  <c r="AG101" i="1"/>
  <c r="AH110" i="1"/>
  <c r="AF110" i="1"/>
  <c r="T118" i="1"/>
  <c r="AJ120" i="1"/>
  <c r="AK120" i="1"/>
  <c r="AN120" i="1" s="1"/>
  <c r="AK122" i="1"/>
  <c r="AJ122" i="1"/>
  <c r="T125" i="1"/>
  <c r="AI133" i="1"/>
  <c r="AM133" i="1" s="1"/>
  <c r="AF133" i="1"/>
  <c r="AI141" i="1"/>
  <c r="AM141" i="1" s="1"/>
  <c r="AF141" i="1"/>
  <c r="AF58" i="1"/>
  <c r="AF62" i="1"/>
  <c r="AF66" i="1"/>
  <c r="AF70" i="1"/>
  <c r="AF79" i="1"/>
  <c r="AM80" i="1"/>
  <c r="AF87" i="1"/>
  <c r="AM88" i="1"/>
  <c r="AF95" i="1"/>
  <c r="AM96" i="1"/>
  <c r="AF103" i="1"/>
  <c r="AM104" i="1"/>
  <c r="AK111" i="1"/>
  <c r="AN111" i="1" s="1"/>
  <c r="AJ111" i="1"/>
  <c r="AF112" i="1"/>
  <c r="AL113" i="1"/>
  <c r="AL114" i="1"/>
  <c r="AK115" i="1"/>
  <c r="AN115" i="1" s="1"/>
  <c r="AJ115" i="1"/>
  <c r="AF116" i="1"/>
  <c r="AL117" i="1"/>
  <c r="AL118" i="1"/>
  <c r="AK119" i="1"/>
  <c r="AJ119" i="1"/>
  <c r="AF120" i="1"/>
  <c r="AL121" i="1"/>
  <c r="AL122" i="1"/>
  <c r="AK123" i="1"/>
  <c r="AN123" i="1" s="1"/>
  <c r="AJ123" i="1"/>
  <c r="AF124" i="1"/>
  <c r="AL125" i="1"/>
  <c r="AL126" i="1"/>
  <c r="AK127" i="1"/>
  <c r="AN127" i="1" s="1"/>
  <c r="AJ127" i="1"/>
  <c r="AF128" i="1"/>
  <c r="AK129" i="1"/>
  <c r="AJ129" i="1"/>
  <c r="T149" i="1"/>
  <c r="AL149" i="1"/>
  <c r="AJ161" i="1"/>
  <c r="AL73" i="1"/>
  <c r="T77" i="1"/>
  <c r="AK78" i="1"/>
  <c r="T85" i="1"/>
  <c r="AK86" i="1"/>
  <c r="T93" i="1"/>
  <c r="AK94" i="1"/>
  <c r="T101" i="1"/>
  <c r="AK102" i="1"/>
  <c r="T109" i="1"/>
  <c r="AK110" i="1"/>
  <c r="AJ150" i="1"/>
  <c r="AN157" i="1"/>
  <c r="AF160" i="1"/>
  <c r="AG160" i="1"/>
  <c r="AK163" i="1"/>
  <c r="AN163" i="1" s="1"/>
  <c r="AJ163" i="1"/>
  <c r="AJ164" i="1"/>
  <c r="AK164" i="1"/>
  <c r="AN164" i="1" s="1"/>
  <c r="AN173" i="1"/>
  <c r="AF111" i="1"/>
  <c r="AF115" i="1"/>
  <c r="AF119" i="1"/>
  <c r="AF123" i="1"/>
  <c r="AF127" i="1"/>
  <c r="AK133" i="1"/>
  <c r="AK137" i="1"/>
  <c r="AK141" i="1"/>
  <c r="AK145" i="1"/>
  <c r="AN145" i="1" s="1"/>
  <c r="AJ151" i="1"/>
  <c r="AF159" i="1"/>
  <c r="AH159" i="1"/>
  <c r="AL159" i="1" s="1"/>
  <c r="AF174" i="1"/>
  <c r="AH174" i="1"/>
  <c r="AL174" i="1" s="1"/>
  <c r="AJ177" i="1"/>
  <c r="AK130" i="1"/>
  <c r="AN130" i="1" s="1"/>
  <c r="AJ130" i="1"/>
  <c r="AF131" i="1"/>
  <c r="AK134" i="1"/>
  <c r="AJ134" i="1"/>
  <c r="AF135" i="1"/>
  <c r="AK138" i="1"/>
  <c r="AN138" i="1" s="1"/>
  <c r="AJ138" i="1"/>
  <c r="AF139" i="1"/>
  <c r="AK142" i="1"/>
  <c r="AN142" i="1" s="1"/>
  <c r="AJ142" i="1"/>
  <c r="AF143" i="1"/>
  <c r="AJ145" i="1"/>
  <c r="AK146" i="1"/>
  <c r="AN146" i="1" s="1"/>
  <c r="AJ146" i="1"/>
  <c r="AF147" i="1"/>
  <c r="AM150" i="1"/>
  <c r="AK158" i="1"/>
  <c r="AN158" i="1" s="1"/>
  <c r="AJ158" i="1"/>
  <c r="AK166" i="1"/>
  <c r="AJ166" i="1"/>
  <c r="T169" i="1"/>
  <c r="AN175" i="1"/>
  <c r="AF130" i="1"/>
  <c r="AF134" i="1"/>
  <c r="AF138" i="1"/>
  <c r="AF142" i="1"/>
  <c r="AF146" i="1"/>
  <c r="T150" i="1"/>
  <c r="AF150" i="1"/>
  <c r="AK151" i="1"/>
  <c r="AN151" i="1" s="1"/>
  <c r="AM152" i="1"/>
  <c r="AL153" i="1"/>
  <c r="AN153" i="1" s="1"/>
  <c r="AM160" i="1"/>
  <c r="AL161" i="1"/>
  <c r="AM168" i="1"/>
  <c r="AL169" i="1"/>
  <c r="AN169" i="1" s="1"/>
  <c r="AJ175" i="1"/>
  <c r="AK176" i="1"/>
  <c r="AN176" i="1" s="1"/>
  <c r="AJ176" i="1"/>
  <c r="AM149" i="1"/>
  <c r="T152" i="1"/>
  <c r="AK154" i="1"/>
  <c r="AJ154" i="1"/>
  <c r="AJ157" i="1"/>
  <c r="AK159" i="1"/>
  <c r="T160" i="1"/>
  <c r="AK162" i="1"/>
  <c r="AJ162" i="1"/>
  <c r="AJ165" i="1"/>
  <c r="AK167" i="1"/>
  <c r="AN167" i="1" s="1"/>
  <c r="AJ167" i="1"/>
  <c r="T168" i="1"/>
  <c r="AK170" i="1"/>
  <c r="AN170" i="1" s="1"/>
  <c r="AJ170" i="1"/>
  <c r="AJ173" i="1"/>
  <c r="AK174" i="1"/>
  <c r="AN174" i="1" s="1"/>
  <c r="AJ174" i="1"/>
  <c r="AF154" i="1"/>
  <c r="AF158" i="1"/>
  <c r="AF162" i="1"/>
  <c r="AF166" i="1"/>
  <c r="AF170" i="1"/>
  <c r="AF167" i="1"/>
  <c r="AF171" i="1"/>
  <c r="AN150" i="1" l="1"/>
  <c r="AN128" i="1"/>
  <c r="AN23" i="1"/>
  <c r="AN162" i="1"/>
  <c r="AN166" i="1"/>
  <c r="AN134" i="1"/>
  <c r="AN119" i="1"/>
  <c r="AN70" i="1"/>
  <c r="AN148" i="1"/>
  <c r="AN116" i="1"/>
  <c r="AN87" i="1"/>
  <c r="AN74" i="1"/>
  <c r="AN93" i="1"/>
  <c r="AN46" i="1"/>
  <c r="AN141" i="1"/>
  <c r="AN129" i="1"/>
  <c r="AN108" i="1"/>
  <c r="AN31" i="1"/>
  <c r="AN154" i="1"/>
  <c r="AN161" i="1"/>
  <c r="AN136" i="1"/>
  <c r="AN65" i="1"/>
  <c r="AN39" i="1"/>
  <c r="AN24" i="1"/>
  <c r="AN9" i="1"/>
  <c r="AN51" i="1"/>
  <c r="AG178" i="1"/>
  <c r="AJ159" i="1"/>
  <c r="AN137" i="1"/>
  <c r="AN67" i="1"/>
  <c r="AN59" i="1"/>
  <c r="AN159" i="1"/>
  <c r="AJ137" i="1"/>
  <c r="AN122" i="1"/>
  <c r="AN92" i="1"/>
  <c r="AN34" i="1"/>
  <c r="AL110" i="1"/>
  <c r="AJ110" i="1"/>
  <c r="AL94" i="1"/>
  <c r="AN94" i="1" s="1"/>
  <c r="AJ94" i="1"/>
  <c r="AL78" i="1"/>
  <c r="AJ78" i="1"/>
  <c r="AK125" i="1"/>
  <c r="AN125" i="1" s="1"/>
  <c r="AJ125" i="1"/>
  <c r="AK68" i="1"/>
  <c r="AN68" i="1" s="1"/>
  <c r="AJ68" i="1"/>
  <c r="AJ36" i="1"/>
  <c r="AK36" i="1"/>
  <c r="AN36" i="1" s="1"/>
  <c r="AN126" i="1"/>
  <c r="AJ75" i="1"/>
  <c r="AK75" i="1"/>
  <c r="AN75" i="1" s="1"/>
  <c r="AL102" i="1"/>
  <c r="AN102" i="1" s="1"/>
  <c r="AJ102" i="1"/>
  <c r="AN56" i="1"/>
  <c r="AN18" i="1"/>
  <c r="AJ42" i="1"/>
  <c r="AJ22" i="1"/>
  <c r="T178" i="1"/>
  <c r="AJ40" i="1"/>
  <c r="AK40" i="1"/>
  <c r="AN40" i="1" s="1"/>
  <c r="AJ152" i="1"/>
  <c r="AK152" i="1"/>
  <c r="AN152" i="1" s="1"/>
  <c r="AN80" i="1"/>
  <c r="AJ141" i="1"/>
  <c r="AJ133" i="1"/>
  <c r="AJ160" i="1"/>
  <c r="AK160" i="1"/>
  <c r="AN160" i="1" s="1"/>
  <c r="AN110" i="1"/>
  <c r="AN78" i="1"/>
  <c r="AK101" i="1"/>
  <c r="AN101" i="1" s="1"/>
  <c r="AJ101" i="1"/>
  <c r="AK85" i="1"/>
  <c r="AN85" i="1" s="1"/>
  <c r="AJ85" i="1"/>
  <c r="AN88" i="1"/>
  <c r="AK64" i="1"/>
  <c r="AN64" i="1" s="1"/>
  <c r="AJ64" i="1"/>
  <c r="AJ44" i="1"/>
  <c r="AK44" i="1"/>
  <c r="AN44" i="1" s="1"/>
  <c r="AN71" i="1"/>
  <c r="AN63" i="1"/>
  <c r="AI178" i="1"/>
  <c r="AM8" i="1"/>
  <c r="AM178" i="1" s="1"/>
  <c r="AJ168" i="1"/>
  <c r="AK168" i="1"/>
  <c r="AN168" i="1" s="1"/>
  <c r="AN149" i="1"/>
  <c r="AN73" i="1"/>
  <c r="AN96" i="1"/>
  <c r="AN8" i="1"/>
  <c r="AN117" i="1"/>
  <c r="AJ18" i="1"/>
  <c r="AN42" i="1"/>
  <c r="AN22" i="1"/>
  <c r="AN14" i="1"/>
  <c r="AJ99" i="1"/>
  <c r="AK99" i="1"/>
  <c r="AN99" i="1" s="1"/>
  <c r="AK72" i="1"/>
  <c r="AN72" i="1" s="1"/>
  <c r="AJ72" i="1"/>
  <c r="AJ91" i="1"/>
  <c r="AK91" i="1"/>
  <c r="AN91" i="1" s="1"/>
  <c r="AN121" i="1"/>
  <c r="AN133" i="1"/>
  <c r="AN118" i="1"/>
  <c r="AN104" i="1"/>
  <c r="AJ83" i="1"/>
  <c r="AK83" i="1"/>
  <c r="AN83" i="1" s="1"/>
  <c r="AK60" i="1"/>
  <c r="AN60" i="1" s="1"/>
  <c r="AJ60" i="1"/>
  <c r="AJ32" i="1"/>
  <c r="AK32" i="1"/>
  <c r="AN32" i="1" s="1"/>
  <c r="AJ107" i="1"/>
  <c r="AK107" i="1"/>
  <c r="AN107" i="1" s="1"/>
  <c r="AN114" i="1"/>
  <c r="AL86" i="1"/>
  <c r="AN86" i="1" s="1"/>
  <c r="AJ86" i="1"/>
  <c r="AN55" i="1"/>
  <c r="AN52" i="1"/>
  <c r="AF178" i="1"/>
  <c r="AN47" i="1"/>
  <c r="AN26" i="1"/>
  <c r="AJ10" i="1"/>
  <c r="AJ34" i="1"/>
  <c r="AN28" i="1"/>
  <c r="AN20" i="1"/>
  <c r="AN12" i="1"/>
  <c r="AN113" i="1"/>
  <c r="AJ14" i="1"/>
  <c r="AL178" i="1" l="1"/>
  <c r="AJ178" i="1"/>
  <c r="AN178" i="1"/>
  <c r="AK178" i="1"/>
</calcChain>
</file>

<file path=xl/sharedStrings.xml><?xml version="1.0" encoding="utf-8"?>
<sst xmlns="http://schemas.openxmlformats.org/spreadsheetml/2006/main" count="555" uniqueCount="363">
  <si>
    <t>INVESTIGATII PARACLINICE</t>
  </si>
  <si>
    <t>NR.CRT.</t>
  </si>
  <si>
    <t xml:space="preserve">NR. CONTR </t>
  </si>
  <si>
    <t>TIP</t>
  </si>
  <si>
    <t>DENUMIRE FURNIZOR</t>
  </si>
  <si>
    <t>TRIM.I 2025</t>
  </si>
  <si>
    <t>TRIM.II 2025</t>
  </si>
  <si>
    <t>SEM.I 2025</t>
  </si>
  <si>
    <t xml:space="preserve">LABORATOR </t>
  </si>
  <si>
    <t>ANATOMIE PATOLOGICA</t>
  </si>
  <si>
    <t xml:space="preserve">RADIOLOGIE </t>
  </si>
  <si>
    <t>TOTAL</t>
  </si>
  <si>
    <t>P0002</t>
  </si>
  <si>
    <t>L+R</t>
  </si>
  <si>
    <t>SCM POLI-MED APACA</t>
  </si>
  <si>
    <t>P0006</t>
  </si>
  <si>
    <t>L+AP+R</t>
  </si>
  <si>
    <t>CLINICA MEDICALA HIPOCRAT 2000 SRL</t>
  </si>
  <si>
    <t>P0007</t>
  </si>
  <si>
    <t>L</t>
  </si>
  <si>
    <t>IOROVI MEDICA IMPEX SRL</t>
  </si>
  <si>
    <t>P0013</t>
  </si>
  <si>
    <t>INSTITUTUL NAT.GERONTOLOGIE SI GERIATRIE "ANA ASLAN"</t>
  </si>
  <si>
    <t>P0035</t>
  </si>
  <si>
    <t>SYNEVO ROMANIA SRL</t>
  </si>
  <si>
    <t>P0037</t>
  </si>
  <si>
    <t>MED LIFE SA</t>
  </si>
  <si>
    <t>P0044</t>
  </si>
  <si>
    <t>PULS MEDICA S.A.</t>
  </si>
  <si>
    <t>P0046</t>
  </si>
  <si>
    <t>ALFA MEDICAL SERVICES SRL</t>
  </si>
  <si>
    <t>P0059</t>
  </si>
  <si>
    <t>R</t>
  </si>
  <si>
    <t>MEDINST DIAGNOSTIC ROMANO-GERMAN SRL</t>
  </si>
  <si>
    <t>P0062</t>
  </si>
  <si>
    <t>AP</t>
  </si>
  <si>
    <t>INSTITUTUL NATIONAL DE CERCETARE-DEZVOLTARE IN DOMENIUL PATOLOGIEI SI STIINTELOR BIOMEDICALE "VICTOR BABES"</t>
  </si>
  <si>
    <t>P0068</t>
  </si>
  <si>
    <t>KORONA MEDCOM SRL</t>
  </si>
  <si>
    <t>P0072</t>
  </si>
  <si>
    <t>SANADOR SRL</t>
  </si>
  <si>
    <t>P0074</t>
  </si>
  <si>
    <t>MEDICLIN A&amp;M SRL</t>
  </si>
  <si>
    <t>P0076</t>
  </si>
  <si>
    <t>BIO TERRA MED SRL</t>
  </si>
  <si>
    <t>P0081</t>
  </si>
  <si>
    <t>LOTUS - MED SRL</t>
  </si>
  <si>
    <t>P0082</t>
  </si>
  <si>
    <t xml:space="preserve">L+AP </t>
  </si>
  <si>
    <t>MEDCENTER SRL</t>
  </si>
  <si>
    <t>P0085</t>
  </si>
  <si>
    <t>CMI DR. VIZITEU SANDA-DANIELA</t>
  </si>
  <si>
    <t>P0086</t>
  </si>
  <si>
    <t>MEDICTEST SRL</t>
  </si>
  <si>
    <t>P0089</t>
  </si>
  <si>
    <t>CLINICA ROMGERMED SRL</t>
  </si>
  <si>
    <t>P0092</t>
  </si>
  <si>
    <t>CMI DR. MOCANU ELENA -IULIA</t>
  </si>
  <si>
    <t>P0094</t>
  </si>
  <si>
    <t>L+AP</t>
  </si>
  <si>
    <t>CENTRUL MEDICAL POLIMED SRL</t>
  </si>
  <si>
    <t>P0098</t>
  </si>
  <si>
    <t>SPITALUL CLINIC COLTEA</t>
  </si>
  <si>
    <t>P0101</t>
  </si>
  <si>
    <t>SCM PAJURA</t>
  </si>
  <si>
    <t>P0102</t>
  </si>
  <si>
    <t>CENTRUL MEDICAL SIMONA SRL</t>
  </si>
  <si>
    <t>P0109</t>
  </si>
  <si>
    <t>FOCUS LAB PLUS SRL</t>
  </si>
  <si>
    <t>P0114</t>
  </si>
  <si>
    <t>AP+R</t>
  </si>
  <si>
    <t>SPITALUL CLINIC COLENTINA</t>
  </si>
  <si>
    <t>P0115</t>
  </si>
  <si>
    <t>HIPERDIA SA</t>
  </si>
  <si>
    <t>P0116</t>
  </si>
  <si>
    <t>CENTRUL MEDICAL MEDICLAB SRL</t>
  </si>
  <si>
    <t>P0118</t>
  </si>
  <si>
    <t>CENTRUL MEDICAL SF. ALEXANDRU SRL</t>
  </si>
  <si>
    <t>P0119</t>
  </si>
  <si>
    <t>CMI DR. CRAINIC MARIA</t>
  </si>
  <si>
    <t>P0121</t>
  </si>
  <si>
    <t>CLINICA LIL MED SRL</t>
  </si>
  <si>
    <t>P0122</t>
  </si>
  <si>
    <t>MEDICOR INTERNATIONAL SRL</t>
  </si>
  <si>
    <t>P0123</t>
  </si>
  <si>
    <t>AUSTROMED CLINIC SRL</t>
  </si>
  <si>
    <t>P0125</t>
  </si>
  <si>
    <t>VALCRI MEDICAL SRL</t>
  </si>
  <si>
    <t>P0127</t>
  </si>
  <si>
    <t>CENTRUL MEDICAL UNIREA SRL</t>
  </si>
  <si>
    <t>P0129</t>
  </si>
  <si>
    <t>AFFIDEA ROMANIA SRL</t>
  </si>
  <si>
    <t>P0136</t>
  </si>
  <si>
    <t>HUMANITAS MEDICAL SRL</t>
  </si>
  <si>
    <t>P0138</t>
  </si>
  <si>
    <t>BINAFARM SRL</t>
  </si>
  <si>
    <t>P0141</t>
  </si>
  <si>
    <t>CMI DR. ŢĂRMUREAN N. CRISTINA-VIORICA</t>
  </si>
  <si>
    <t>P0143</t>
  </si>
  <si>
    <t>CRIS MEDICAL SRL</t>
  </si>
  <si>
    <t>P0147</t>
  </si>
  <si>
    <t>CMI DR. STOICA MARIANA</t>
  </si>
  <si>
    <t>P0151</t>
  </si>
  <si>
    <t>ADMEDICA INVEST SRL</t>
  </si>
  <si>
    <t>P0153</t>
  </si>
  <si>
    <t>LABORATOARELE SYNLAB SRL</t>
  </si>
  <si>
    <t>P0154</t>
  </si>
  <si>
    <t>CLINICA SANTE SRL</t>
  </si>
  <si>
    <t>P0155</t>
  </si>
  <si>
    <t>LABORETICA SRL</t>
  </si>
  <si>
    <t>P0161</t>
  </si>
  <si>
    <t>MED EXPERT SRL</t>
  </si>
  <si>
    <t>P0162</t>
  </si>
  <si>
    <t>CENTRUL DE DIAGNOSTIC MEDIRA SRL</t>
  </si>
  <si>
    <t>P0164</t>
  </si>
  <si>
    <t>BIOLUMIMEDICA SRL</t>
  </si>
  <si>
    <t>P0166</t>
  </si>
  <si>
    <t>GRAL MEDICAL SRL</t>
  </si>
  <si>
    <t>P0167</t>
  </si>
  <si>
    <t>INTERNATIONAL MEDICAL CENTER SRL</t>
  </si>
  <si>
    <t>P0176</t>
  </si>
  <si>
    <t>SPITALUL CLINIC DE URGENTA PENTRU COPII "M.S.CURIE"</t>
  </si>
  <si>
    <t>P0180</t>
  </si>
  <si>
    <t>SAN MED 2001 SRL</t>
  </si>
  <si>
    <t>P0182</t>
  </si>
  <si>
    <t>C.M. APOLO-LABORATOR SRL</t>
  </si>
  <si>
    <t>P0189</t>
  </si>
  <si>
    <t>CENTRUL MEDICAL PANDURI SRL</t>
  </si>
  <si>
    <t>P0194</t>
  </si>
  <si>
    <t xml:space="preserve">EUROSANITY  SRL </t>
  </si>
  <si>
    <t>P0204</t>
  </si>
  <si>
    <t>ODELGA OPERATOR SRL</t>
  </si>
  <si>
    <t>P0208</t>
  </si>
  <si>
    <t>CENTRUL MEDICAL AIDE-SANTE SRL</t>
  </si>
  <si>
    <t>P0213</t>
  </si>
  <si>
    <t xml:space="preserve">L </t>
  </si>
  <si>
    <t>DISCOVERY CLINIC SRL</t>
  </si>
  <si>
    <t>P0217</t>
  </si>
  <si>
    <t>ROMAR DIAGNOSTIC CENTER SRL</t>
  </si>
  <si>
    <t>P0218</t>
  </si>
  <si>
    <t>TINOS CLINIC SRL</t>
  </si>
  <si>
    <t>P0219</t>
  </si>
  <si>
    <t>DOMINA SANA SRL</t>
  </si>
  <si>
    <t>P0227</t>
  </si>
  <si>
    <t>CMI DOCTOR IACOBESCU C ANCA SRL</t>
  </si>
  <si>
    <t>P0231</t>
  </si>
  <si>
    <t>MEDICOVER SRL</t>
  </si>
  <si>
    <t>P0234</t>
  </si>
  <si>
    <t>MEDIC LINE BUSINESS HEALTH SRL</t>
  </si>
  <si>
    <t>P0236</t>
  </si>
  <si>
    <t>ANIMA SPECIALITY MEDICAL SERVICES SRL</t>
  </si>
  <si>
    <t>P0238</t>
  </si>
  <si>
    <t>CENTRUL MEDICAL NICOMED SRL</t>
  </si>
  <si>
    <t>P0242</t>
  </si>
  <si>
    <t>MATE-FIN MEDICAL SRL</t>
  </si>
  <si>
    <t>P0244</t>
  </si>
  <si>
    <t>MUNOR CRIS MEDICA SRL</t>
  </si>
  <si>
    <t>P0246</t>
  </si>
  <si>
    <t>MEDICALES SERVICII DE SANATATE PREMIUM S.A.</t>
  </si>
  <si>
    <t>P0248</t>
  </si>
  <si>
    <t>SC MED LIFE SA BUCURESTI - SUCURSALA BUCURESTI</t>
  </si>
  <si>
    <t>P0250</t>
  </si>
  <si>
    <t>EGO TEST LAB SRL</t>
  </si>
  <si>
    <t>P0251</t>
  </si>
  <si>
    <t>CLINICA MICOMI SRL</t>
  </si>
  <si>
    <t>P0252</t>
  </si>
  <si>
    <t>MEDIC ART LAB SRL</t>
  </si>
  <si>
    <t>P0253</t>
  </si>
  <si>
    <t>LABORATOARELE BIOCLINICA SRL</t>
  </si>
  <si>
    <t>P0254</t>
  </si>
  <si>
    <t>MEDICOVER HOSPITALS SRL</t>
  </si>
  <si>
    <t>P0257</t>
  </si>
  <si>
    <t>EUREKA MEDICAL GROUP SRL</t>
  </si>
  <si>
    <t>P0258</t>
  </si>
  <si>
    <t>CENTRUL DE DIAGNOSTIC SI TRATAMENT PROVITA SRL</t>
  </si>
  <si>
    <t>P0259</t>
  </si>
  <si>
    <t>DELTA HEALTH CARE SRL</t>
  </si>
  <si>
    <t>P0261</t>
  </si>
  <si>
    <t>FUNDATIA VICTOR BABES</t>
  </si>
  <si>
    <t>P0262</t>
  </si>
  <si>
    <t>HEALTH SERVICES COMPANY SRL</t>
  </si>
  <si>
    <t>P0263</t>
  </si>
  <si>
    <t>ST LUKAS CLINIC SRL</t>
  </si>
  <si>
    <t>P0264</t>
  </si>
  <si>
    <t>CMI DR MARINESCU DANA MIHAELA SRL</t>
  </si>
  <si>
    <t>P0265</t>
  </si>
  <si>
    <t>TOTAL MEDICAL OZON SRL</t>
  </si>
  <si>
    <t>P0268</t>
  </si>
  <si>
    <t>SPITALUL CLINIC " N. MALAXA"</t>
  </si>
  <si>
    <t>P0269</t>
  </si>
  <si>
    <t xml:space="preserve">ZOSTALAB SRL </t>
  </si>
  <si>
    <t>P0270</t>
  </si>
  <si>
    <t>Centrul National Clinic de Recuperare Neuropsihomotorie Copii "Dr. N. Robanescu"</t>
  </si>
  <si>
    <t>P0272</t>
  </si>
  <si>
    <t>MARY-CRIS MED SRL</t>
  </si>
  <si>
    <t>P0275</t>
  </si>
  <si>
    <t>ONCO TEAM DIAGNOSTIC SA</t>
  </si>
  <si>
    <t>P0276</t>
  </si>
  <si>
    <t>BAU M.A.N. CONSTRUCT SRL</t>
  </si>
  <si>
    <t>P0277</t>
  </si>
  <si>
    <t>MNT HEALTHCARE EUROPE SRL</t>
  </si>
  <si>
    <t>P0281</t>
  </si>
  <si>
    <t>SPITALUL CLINIC DE URGENTA "SFANTUL PANTELIMON"</t>
  </si>
  <si>
    <t>P0282</t>
  </si>
  <si>
    <t>SPITALUL CLINIC CF NR.  2</t>
  </si>
  <si>
    <t>P0283</t>
  </si>
  <si>
    <t>CLINICA ACT MEDICA SRL</t>
  </si>
  <si>
    <t>P0285</t>
  </si>
  <si>
    <t>PERSONAL GENETICS SRL</t>
  </si>
  <si>
    <t>P0286</t>
  </si>
  <si>
    <t>ELDA IMPEX SRL</t>
  </si>
  <si>
    <t>P0287</t>
  </si>
  <si>
    <t xml:space="preserve">SPITALUL CLINIC DE URGENTA  SF. IOAN </t>
  </si>
  <si>
    <t>P0288</t>
  </si>
  <si>
    <t>BIOMED SCAN SRL</t>
  </si>
  <si>
    <t>P0289</t>
  </si>
  <si>
    <t>LABORATOR CUZA VODA SRL</t>
  </si>
  <si>
    <t>P0290</t>
  </si>
  <si>
    <t>BLUMED ESTET SRL</t>
  </si>
  <si>
    <t>P0291</t>
  </si>
  <si>
    <t>CENTRUL MEDICAL PROGRESUL SRL</t>
  </si>
  <si>
    <t>P0296</t>
  </si>
  <si>
    <t xml:space="preserve">INSMC "ALESSANDRESCU RUSESCU" </t>
  </si>
  <si>
    <t>P0297</t>
  </si>
  <si>
    <t>INSTITUTUL NATIONAL DE ENDOCRINOLOGIE "C.I. PARHON"</t>
  </si>
  <si>
    <t>P0301</t>
  </si>
  <si>
    <t>R+AP</t>
  </si>
  <si>
    <t xml:space="preserve">Institutul Oncologic „Prof. Dr. Al. Trestioreanu” </t>
  </si>
  <si>
    <t>P0302</t>
  </si>
  <si>
    <t>MEDIMA HEALTH S.A.</t>
  </si>
  <si>
    <t>P0304</t>
  </si>
  <si>
    <t>INTERCLINIC SRL</t>
  </si>
  <si>
    <t>P0305</t>
  </si>
  <si>
    <t>SPITALUL UNIVERSITAR DE URGENTA BUCURESTI</t>
  </si>
  <si>
    <t>P0306</t>
  </si>
  <si>
    <t>INTER HEALTH SYSTEMS S.R.L.</t>
  </si>
  <si>
    <t>P0307</t>
  </si>
  <si>
    <t>IMPACT LABORATORY SRL</t>
  </si>
  <si>
    <t>P0309</t>
  </si>
  <si>
    <t>IMUNOMEDICA PROVITA SRL</t>
  </si>
  <si>
    <t>P0310</t>
  </si>
  <si>
    <t>LUMICLINIC SRL</t>
  </si>
  <si>
    <t>P0311</t>
  </si>
  <si>
    <t>ELITE MEDICAL SRL</t>
  </si>
  <si>
    <t>P0312</t>
  </si>
  <si>
    <t>MEDILAB MEDICAL CENTER SRL</t>
  </si>
  <si>
    <t>P0313</t>
  </si>
  <si>
    <t>ELSE MEDICAL SRL</t>
  </si>
  <si>
    <t>P0314</t>
  </si>
  <si>
    <t>LIFE DIAGNOSTIC CENTER S.R.L.</t>
  </si>
  <si>
    <t>P0315</t>
  </si>
  <si>
    <t>GREEN LAB MEDICAL SRL</t>
  </si>
  <si>
    <t>P0316</t>
  </si>
  <si>
    <t>LABORATORY OF EXPERIMENTAL MEDICINE L.E.M. SRL</t>
  </si>
  <si>
    <t>P0318</t>
  </si>
  <si>
    <t>DONNA MEDPLUS SRL</t>
  </si>
  <si>
    <t>P0319</t>
  </si>
  <si>
    <t>DIAGNOST NOW SRL</t>
  </si>
  <si>
    <t>P0320</t>
  </si>
  <si>
    <t>CENTRUL MEDICAL MED-AS 2003 SRL</t>
  </si>
  <si>
    <t>P0321</t>
  </si>
  <si>
    <t>CENTRUL EXCELENȚA SRL</t>
  </si>
  <si>
    <t>P0322</t>
  </si>
  <si>
    <t>AKH MEDICAL KLINIC &amp; HOSPITAL SRL</t>
  </si>
  <si>
    <t>P0323</t>
  </si>
  <si>
    <t>FAR MEDICA CLINIC LABORATOR SRL</t>
  </si>
  <si>
    <t>P0324</t>
  </si>
  <si>
    <t>CENTRUL MEDICAL AVANTA SRL</t>
  </si>
  <si>
    <t>P0325</t>
  </si>
  <si>
    <t>CENTRUL MEDICAL HORUS SRL</t>
  </si>
  <si>
    <t>P0326</t>
  </si>
  <si>
    <t>MG MEDICAL MANAGEMENT SRL</t>
  </si>
  <si>
    <t>P0327</t>
  </si>
  <si>
    <t>MEDICAL EMA LABORATORY SRL</t>
  </si>
  <si>
    <t>P0328</t>
  </si>
  <si>
    <t>L + AP</t>
  </si>
  <si>
    <t>HEMOLAB CLINIC SRL</t>
  </si>
  <si>
    <t>P0329</t>
  </si>
  <si>
    <t>DERMASTYLE SRL</t>
  </si>
  <si>
    <t>P0330</t>
  </si>
  <si>
    <t>CENTRUL DE SĂNĂTATE STB S.A.</t>
  </si>
  <si>
    <t>P0331</t>
  </si>
  <si>
    <t>Spitalul Clinic de Copii Dr. Victor Gomoiu</t>
  </si>
  <si>
    <t>P0332</t>
  </si>
  <si>
    <t>MEMORIAL HEALTHCARE INTERNATIONAL S.R.L.</t>
  </si>
  <si>
    <t>P0333</t>
  </si>
  <si>
    <t>SANAMED HOSPITAL S.R.L</t>
  </si>
  <si>
    <t>P0335</t>
  </si>
  <si>
    <t>SPITALUL CLINIC DE NEFROLOGIE "DR. CAROL DAVILA"</t>
  </si>
  <si>
    <t>P0336</t>
  </si>
  <si>
    <t>RMN-SCAN MEDICAL S.R.L.</t>
  </si>
  <si>
    <t>P0337</t>
  </si>
  <si>
    <t>CENTRUL MEDICAL DR.FURTUNĂ DAN SRL</t>
  </si>
  <si>
    <t>P0338</t>
  </si>
  <si>
    <t>SALUSTIA MEDICAL S.R.L.</t>
  </si>
  <si>
    <t>P0339</t>
  </si>
  <si>
    <t>CRESTINA MEDICALA MUNPOSAN '94 SRL</t>
  </si>
  <si>
    <t>P0340</t>
  </si>
  <si>
    <t>PROMED SYSTEM SRL</t>
  </si>
  <si>
    <t>P0341</t>
  </si>
  <si>
    <t>SPITALUL CLINIC DE PSIHIATRIE PROF. DR. ALEXANDRU OBREGIA</t>
  </si>
  <si>
    <t>P0342</t>
  </si>
  <si>
    <t>GREEN ONCO MEDICAL SRL</t>
  </si>
  <si>
    <t>P0343</t>
  </si>
  <si>
    <t>CENTRUL MEDICAL HUMANITAS SRL</t>
  </si>
  <si>
    <t>P0344</t>
  </si>
  <si>
    <t>ROSANA MEDICAL S.R.L.</t>
  </si>
  <si>
    <t>P0345</t>
  </si>
  <si>
    <t>CENTRUL MEDICAL OMEGA SCAN SRL</t>
  </si>
  <si>
    <t>P0346</t>
  </si>
  <si>
    <t>NILEP LAB S.R.L</t>
  </si>
  <si>
    <t>P0347</t>
  </si>
  <si>
    <t>INSTITUTUL DE.PNEUMOFTIZIOLOGIE "MARIUS NASTA"</t>
  </si>
  <si>
    <t>P0348</t>
  </si>
  <si>
    <t>PATHOTEAM DIAGNOSTIC S.R.L.</t>
  </si>
  <si>
    <t>P0349</t>
  </si>
  <si>
    <t>PROBIO ECO EXPERT SRL</t>
  </si>
  <si>
    <t>P0350</t>
  </si>
  <si>
    <t>ROMGERMED VĂCĂREŞTI SRL</t>
  </si>
  <si>
    <t>P0351</t>
  </si>
  <si>
    <t>CENTRUL MEDICAL BĂNEASA B. SRL</t>
  </si>
  <si>
    <t>P0352</t>
  </si>
  <si>
    <t>RM RELIFE SRL</t>
  </si>
  <si>
    <t>P0353</t>
  </si>
  <si>
    <t>CLINICA ORTOKINETIC SRL</t>
  </si>
  <si>
    <t>P0355</t>
  </si>
  <si>
    <t>CLINICA MEDICALA DE DIAGNOSTIC SI TRATAMENT AMBULATORIU EMINESCU 100 S.R.L</t>
  </si>
  <si>
    <t>P0356</t>
  </si>
  <si>
    <t>SCANMED SRL</t>
  </si>
  <si>
    <t>P0357</t>
  </si>
  <si>
    <t>INFINITY LIFE MEDICAL S.R.L.</t>
  </si>
  <si>
    <t>P0358</t>
  </si>
  <si>
    <t>PHOENIX SCAN AND CARE S.R.L.</t>
  </si>
  <si>
    <t>P0360</t>
  </si>
  <si>
    <t>SPITAL CLINIC DE ORTOPEDIE TRAUMATOLOGIE SI TBC OSTEOARTICULAR "FOISOR"</t>
  </si>
  <si>
    <t>P0361</t>
  </si>
  <si>
    <t>AIS CLINICS &amp; HOSPITAL SRL</t>
  </si>
  <si>
    <t>P0362</t>
  </si>
  <si>
    <t>RMN OMEGA MEDICAL SCAN S.R.L.</t>
  </si>
  <si>
    <t>P0363</t>
  </si>
  <si>
    <t>CLINICA MEDICALA PALLADY S.R.L.</t>
  </si>
  <si>
    <t>P0364</t>
  </si>
  <si>
    <t>GLOBAL MEDICAL ULTRA S.R.L.</t>
  </si>
  <si>
    <t>P0365</t>
  </si>
  <si>
    <t>BROTAC MEDICAL HOSPITAL S.R.L.</t>
  </si>
  <si>
    <t>P0366</t>
  </si>
  <si>
    <t>NEUROCITY S.R.L.,</t>
  </si>
  <si>
    <t>P0367</t>
  </si>
  <si>
    <t>MONZA ARES SRL</t>
  </si>
  <si>
    <t>P0368</t>
  </si>
  <si>
    <t>IMAMED TECH SRL</t>
  </si>
  <si>
    <t>P0369</t>
  </si>
  <si>
    <t>CLINICA PRIMA X RAY SRL</t>
  </si>
  <si>
    <t>P0370</t>
  </si>
  <si>
    <t>GENEKOR MEDICAL S.R.L..</t>
  </si>
  <si>
    <t>P0371</t>
  </si>
  <si>
    <t>TEREM MEDICAL SRL</t>
  </si>
  <si>
    <t>P0372</t>
  </si>
  <si>
    <t>GAUSS CLINICS SRL</t>
  </si>
  <si>
    <t>P0373</t>
  </si>
  <si>
    <t>EUROCLINIC HOSPITAL SA</t>
  </si>
  <si>
    <t>P0374</t>
  </si>
  <si>
    <t>ELIGON 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</si>
</sst>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l_e_i_-;\-* #,##0.00\ _l_e_i_-;_-* &quot;-&quot;??\ _l_e_i_-;_-@_-"/>
    <numFmt numFmtId="164" formatCode="_(* #,##0.00_);_(* \(#,##0.00\);_(* &quot;-&quot;??_);_(@_)"/>
    <numFmt numFmtId="165" formatCode="_(* #,##0_);_(* \(#,##0\);_(* &quot;-&quot;??_);_(@_)"/>
    <numFmt numFmtId="166" formatCode="_-* #,##0\ _l_e_i_-;\-* #,##0\ _l_e_i_-;_-* &quot;-&quot;??\ _l_e_i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1" applyFont="1" applyFill="1"/>
    <xf numFmtId="0" fontId="3" fillId="0" borderId="0" xfId="1" applyNumberFormat="1" applyFont="1" applyFill="1"/>
    <xf numFmtId="0" fontId="2" fillId="2" borderId="0" xfId="1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2" borderId="0" xfId="1" applyFont="1" applyFill="1" applyBorder="1" applyAlignment="1"/>
    <xf numFmtId="14" fontId="3" fillId="0" borderId="0" xfId="2" applyNumberFormat="1" applyFont="1" applyFill="1" applyBorder="1" applyAlignment="1">
      <alignment horizontal="center"/>
    </xf>
    <xf numFmtId="0" fontId="3" fillId="0" borderId="0" xfId="3" applyNumberFormat="1" applyFont="1" applyFill="1"/>
    <xf numFmtId="0" fontId="3" fillId="0" borderId="0" xfId="1" applyFont="1" applyFill="1" applyAlignment="1">
      <alignment horizontal="left"/>
    </xf>
    <xf numFmtId="0" fontId="3" fillId="0" borderId="1" xfId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3" fillId="0" borderId="0" xfId="1" applyFont="1" applyFill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7" xfId="1" applyNumberFormat="1" applyFont="1" applyFill="1" applyBorder="1" applyAlignment="1">
      <alignment wrapText="1"/>
    </xf>
    <xf numFmtId="0" fontId="3" fillId="2" borderId="6" xfId="1" applyFont="1" applyFill="1" applyBorder="1" applyAlignment="1">
      <alignment wrapText="1"/>
    </xf>
    <xf numFmtId="0" fontId="3" fillId="0" borderId="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2" fillId="0" borderId="8" xfId="1" applyFont="1" applyFill="1" applyBorder="1"/>
    <xf numFmtId="164" fontId="3" fillId="0" borderId="8" xfId="5" applyFont="1" applyFill="1" applyBorder="1"/>
    <xf numFmtId="164" fontId="3" fillId="2" borderId="8" xfId="5" applyFont="1" applyFill="1" applyBorder="1"/>
    <xf numFmtId="0" fontId="4" fillId="2" borderId="5" xfId="1" applyFont="1" applyFill="1" applyBorder="1" applyAlignment="1">
      <alignment horizontal="center" wrapText="1"/>
    </xf>
    <xf numFmtId="164" fontId="5" fillId="2" borderId="8" xfId="5" applyFont="1" applyFill="1" applyBorder="1" applyAlignment="1">
      <alignment horizontal="left" wrapText="1"/>
    </xf>
    <xf numFmtId="0" fontId="4" fillId="2" borderId="8" xfId="1" applyNumberFormat="1" applyFont="1" applyFill="1" applyBorder="1" applyAlignment="1">
      <alignment horizontal="left" wrapText="1"/>
    </xf>
    <xf numFmtId="165" fontId="4" fillId="2" borderId="5" xfId="4" applyNumberFormat="1" applyFont="1" applyFill="1" applyBorder="1" applyAlignment="1">
      <alignment horizontal="center" wrapText="1"/>
    </xf>
    <xf numFmtId="0" fontId="4" fillId="0" borderId="8" xfId="1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 wrapText="1"/>
    </xf>
    <xf numFmtId="0" fontId="2" fillId="3" borderId="8" xfId="1" applyFont="1" applyFill="1" applyBorder="1"/>
    <xf numFmtId="165" fontId="4" fillId="3" borderId="5" xfId="4" applyNumberFormat="1" applyFont="1" applyFill="1" applyBorder="1" applyAlignment="1">
      <alignment horizontal="center" wrapText="1"/>
    </xf>
    <xf numFmtId="164" fontId="5" fillId="3" borderId="8" xfId="5" applyFont="1" applyFill="1" applyBorder="1" applyAlignment="1">
      <alignment horizontal="left" wrapText="1"/>
    </xf>
    <xf numFmtId="0" fontId="4" fillId="3" borderId="8" xfId="1" applyNumberFormat="1" applyFont="1" applyFill="1" applyBorder="1" applyAlignment="1">
      <alignment horizontal="left" wrapText="1"/>
    </xf>
    <xf numFmtId="164" fontId="3" fillId="3" borderId="8" xfId="5" applyFont="1" applyFill="1" applyBorder="1"/>
    <xf numFmtId="0" fontId="4" fillId="0" borderId="5" xfId="1" applyFont="1" applyFill="1" applyBorder="1" applyAlignment="1">
      <alignment horizontal="center" wrapText="1"/>
    </xf>
    <xf numFmtId="164" fontId="5" fillId="0" borderId="8" xfId="5" applyFont="1" applyFill="1" applyBorder="1" applyAlignment="1">
      <alignment horizontal="left" wrapText="1"/>
    </xf>
    <xf numFmtId="0" fontId="4" fillId="0" borderId="8" xfId="4" applyNumberFormat="1" applyFont="1" applyFill="1" applyBorder="1" applyAlignment="1">
      <alignment horizontal="left" wrapText="1"/>
    </xf>
    <xf numFmtId="166" fontId="4" fillId="2" borderId="5" xfId="4" applyNumberFormat="1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/>
    </xf>
    <xf numFmtId="165" fontId="4" fillId="2" borderId="5" xfId="4" applyNumberFormat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left" wrapText="1"/>
    </xf>
    <xf numFmtId="0" fontId="4" fillId="0" borderId="5" xfId="6" applyFont="1" applyFill="1" applyBorder="1" applyAlignment="1">
      <alignment horizontal="center"/>
    </xf>
    <xf numFmtId="164" fontId="5" fillId="0" borderId="8" xfId="5" applyFont="1" applyFill="1" applyBorder="1" applyAlignment="1">
      <alignment horizontal="left"/>
    </xf>
    <xf numFmtId="164" fontId="5" fillId="2" borderId="8" xfId="5" applyFont="1" applyFill="1" applyBorder="1" applyAlignment="1">
      <alignment horizontal="left"/>
    </xf>
    <xf numFmtId="0" fontId="4" fillId="0" borderId="8" xfId="6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/>
    </xf>
    <xf numFmtId="164" fontId="5" fillId="0" borderId="8" xfId="7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 wrapText="1"/>
    </xf>
    <xf numFmtId="164" fontId="4" fillId="2" borderId="5" xfId="4" applyFont="1" applyFill="1" applyBorder="1" applyAlignment="1">
      <alignment horizontal="center" wrapText="1"/>
    </xf>
    <xf numFmtId="164" fontId="5" fillId="2" borderId="8" xfId="7" applyFont="1" applyFill="1" applyBorder="1" applyAlignment="1">
      <alignment horizontal="left"/>
    </xf>
    <xf numFmtId="0" fontId="4" fillId="0" borderId="8" xfId="6" applyFont="1" applyFill="1" applyBorder="1" applyAlignment="1">
      <alignment horizontal="left" wrapText="1"/>
    </xf>
    <xf numFmtId="0" fontId="4" fillId="0" borderId="8" xfId="0" applyFont="1" applyFill="1" applyBorder="1" applyAlignment="1"/>
    <xf numFmtId="0" fontId="5" fillId="2" borderId="8" xfId="4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2" borderId="8" xfId="0" applyFont="1" applyFill="1" applyBorder="1" applyAlignment="1">
      <alignment horizontal="left" wrapText="1"/>
    </xf>
    <xf numFmtId="0" fontId="4" fillId="0" borderId="6" xfId="1" applyNumberFormat="1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165" fontId="4" fillId="2" borderId="2" xfId="4" applyNumberFormat="1" applyFont="1" applyFill="1" applyBorder="1" applyAlignment="1">
      <alignment horizontal="center" wrapText="1"/>
    </xf>
    <xf numFmtId="164" fontId="5" fillId="2" borderId="1" xfId="5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 wrapText="1"/>
    </xf>
    <xf numFmtId="0" fontId="4" fillId="2" borderId="8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2" borderId="7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left"/>
    </xf>
    <xf numFmtId="0" fontId="7" fillId="2" borderId="6" xfId="0" applyFont="1" applyFill="1" applyBorder="1" applyAlignment="1"/>
    <xf numFmtId="164" fontId="3" fillId="0" borderId="6" xfId="5" applyFont="1" applyFill="1" applyBorder="1"/>
    <xf numFmtId="164" fontId="3" fillId="2" borderId="6" xfId="5" applyFont="1" applyFill="1" applyBorder="1"/>
    <xf numFmtId="0" fontId="4" fillId="2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left"/>
    </xf>
    <xf numFmtId="0" fontId="5" fillId="0" borderId="8" xfId="0" applyFont="1" applyFill="1" applyBorder="1" applyAlignment="1"/>
    <xf numFmtId="0" fontId="4" fillId="0" borderId="8" xfId="0" applyNumberFormat="1" applyFont="1" applyFill="1" applyBorder="1" applyAlignment="1"/>
    <xf numFmtId="0" fontId="4" fillId="0" borderId="8" xfId="0" applyFont="1" applyBorder="1" applyAlignment="1"/>
    <xf numFmtId="0" fontId="4" fillId="0" borderId="8" xfId="0" applyNumberFormat="1" applyFont="1" applyFill="1" applyBorder="1" applyAlignment="1">
      <alignment horizontal="left"/>
    </xf>
    <xf numFmtId="0" fontId="4" fillId="3" borderId="5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left"/>
    </xf>
    <xf numFmtId="0" fontId="4" fillId="3" borderId="8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8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3" fillId="0" borderId="8" xfId="1" applyFont="1" applyFill="1" applyBorder="1"/>
    <xf numFmtId="164" fontId="3" fillId="0" borderId="8" xfId="5" applyFont="1" applyFill="1" applyBorder="1" applyAlignment="1">
      <alignment horizontal="center" wrapText="1"/>
    </xf>
    <xf numFmtId="43" fontId="3" fillId="0" borderId="8" xfId="1" applyNumberFormat="1" applyFont="1" applyFill="1" applyBorder="1"/>
    <xf numFmtId="165" fontId="4" fillId="0" borderId="7" xfId="4" applyNumberFormat="1" applyFont="1" applyFill="1" applyBorder="1" applyAlignment="1">
      <alignment horizontal="center" wrapText="1"/>
    </xf>
    <xf numFmtId="164" fontId="5" fillId="0" borderId="6" xfId="5" applyFont="1" applyFill="1" applyBorder="1" applyAlignment="1">
      <alignment horizontal="left" wrapText="1"/>
    </xf>
    <xf numFmtId="17" fontId="3" fillId="0" borderId="3" xfId="1" applyNumberFormat="1" applyFont="1" applyFill="1" applyBorder="1" applyAlignment="1">
      <alignment horizontal="center" wrapText="1"/>
    </xf>
    <xf numFmtId="17" fontId="3" fillId="0" borderId="4" xfId="1" applyNumberFormat="1" applyFont="1" applyFill="1" applyBorder="1" applyAlignment="1">
      <alignment horizontal="center" wrapText="1"/>
    </xf>
    <xf numFmtId="17" fontId="3" fillId="0" borderId="5" xfId="1" applyNumberFormat="1" applyFont="1" applyFill="1" applyBorder="1" applyAlignment="1">
      <alignment horizontal="center" wrapText="1"/>
    </xf>
    <xf numFmtId="164" fontId="10" fillId="0" borderId="8" xfId="5" applyFont="1" applyFill="1" applyBorder="1"/>
  </cellXfs>
  <cellStyles count="11">
    <cellStyle name="Comma 10" xfId="5" xr:uid="{46B3C701-A6C9-41E3-8B7D-6D7041C7B8C8}"/>
    <cellStyle name="Comma 10 2" xfId="8" xr:uid="{DEAD36B3-62CC-4F32-A9BC-8FB2DA2717AA}"/>
    <cellStyle name="Comma 16" xfId="10" xr:uid="{97CA6F1A-80B4-470D-A10B-FB84E078436C}"/>
    <cellStyle name="Comma 2 2" xfId="4" xr:uid="{B33EF0F7-2ACB-4473-A290-39E8F653CDE4}"/>
    <cellStyle name="Comma 2 3" xfId="7" xr:uid="{DFB64D1D-36EF-473D-94D1-BC7AB584C9FA}"/>
    <cellStyle name="Normal" xfId="0" builtinId="0"/>
    <cellStyle name="Normal 2 2" xfId="1" xr:uid="{51E79C15-8470-4F54-AA4B-9679DC82FC88}"/>
    <cellStyle name="Normal 2 2 3" xfId="9" xr:uid="{9FFE3E4A-71FB-4426-A2E6-C939217109D8}"/>
    <cellStyle name="Normal 4 2" xfId="3" xr:uid="{09106778-47DC-49A4-9F78-D934A9C96C00}"/>
    <cellStyle name="Normal_PLAFON RAPORTAT TRIM.II,III 2004 10" xfId="2" xr:uid="{F88B8E2F-F4F4-414C-98BD-B5C15E6A9CDC}"/>
    <cellStyle name="Normal_PLAFON RAPORTAT TRIM.II,III 2004 2 2" xfId="6" xr:uid="{B7A045C1-5D74-4EF0-A5A6-3D8E3011C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409F-5B89-4562-8EC3-2079CC7CF171}">
  <dimension ref="A3:AT178"/>
  <sheetViews>
    <sheetView tabSelected="1" workbookViewId="0">
      <pane xSplit="4" ySplit="7" topLeftCell="AB170" activePane="bottomRight" state="frozen"/>
      <selection pane="topRight" activeCell="E1" sqref="E1"/>
      <selection pane="bottomLeft" activeCell="A8" sqref="A8"/>
      <selection pane="bottomRight" activeCell="AF178" sqref="AF178"/>
    </sheetView>
  </sheetViews>
  <sheetFormatPr defaultRowHeight="16.5" x14ac:dyDescent="0.3"/>
  <cols>
    <col min="1" max="1" width="6.5703125" style="1" customWidth="1"/>
    <col min="2" max="2" width="8" style="2" customWidth="1"/>
    <col min="3" max="3" width="9.42578125" style="3" customWidth="1"/>
    <col min="4" max="4" width="37" style="4" customWidth="1"/>
    <col min="5" max="5" width="16.140625" style="1" customWidth="1"/>
    <col min="6" max="6" width="14.5703125" style="3" customWidth="1"/>
    <col min="7" max="7" width="14" style="3" customWidth="1"/>
    <col min="8" max="8" width="16" style="1" customWidth="1"/>
    <col min="9" max="9" width="16.140625" style="1" customWidth="1"/>
    <col min="10" max="10" width="14.5703125" style="3" customWidth="1"/>
    <col min="11" max="11" width="14" style="3" customWidth="1"/>
    <col min="12" max="12" width="16" style="1" customWidth="1"/>
    <col min="13" max="13" width="16.140625" style="1" customWidth="1"/>
    <col min="14" max="14" width="14.5703125" style="3" customWidth="1"/>
    <col min="15" max="15" width="14" style="3" customWidth="1"/>
    <col min="16" max="16" width="16" style="1" customWidth="1"/>
    <col min="17" max="17" width="16.140625" style="1" customWidth="1"/>
    <col min="18" max="18" width="14.5703125" style="3" customWidth="1"/>
    <col min="19" max="19" width="14" style="3" customWidth="1"/>
    <col min="20" max="20" width="17.7109375" style="1" customWidth="1"/>
    <col min="21" max="21" width="16.140625" style="1" customWidth="1"/>
    <col min="22" max="22" width="14.5703125" style="3" customWidth="1"/>
    <col min="23" max="23" width="14" style="3" customWidth="1"/>
    <col min="24" max="24" width="19.28515625" style="1" customWidth="1"/>
    <col min="25" max="25" width="16.140625" style="1" customWidth="1"/>
    <col min="26" max="26" width="14.5703125" style="3" customWidth="1"/>
    <col min="27" max="27" width="14" style="3" customWidth="1"/>
    <col min="28" max="28" width="19.28515625" style="1" customWidth="1"/>
    <col min="29" max="29" width="16.140625" style="1" customWidth="1"/>
    <col min="30" max="30" width="14.5703125" style="3" customWidth="1"/>
    <col min="31" max="31" width="14" style="3" customWidth="1"/>
    <col min="32" max="32" width="19.28515625" style="1" customWidth="1"/>
    <col min="33" max="33" width="16.140625" style="1" customWidth="1"/>
    <col min="34" max="34" width="14.5703125" style="3" customWidth="1"/>
    <col min="35" max="35" width="14" style="3" customWidth="1"/>
    <col min="36" max="36" width="19.28515625" style="1" customWidth="1"/>
    <col min="37" max="37" width="16.140625" style="1" customWidth="1"/>
    <col min="38" max="38" width="14.5703125" style="3" customWidth="1"/>
    <col min="39" max="39" width="16.7109375" style="3" customWidth="1"/>
    <col min="40" max="40" width="19.28515625" style="1" customWidth="1"/>
    <col min="41" max="45" width="9.140625" style="1"/>
    <col min="46" max="46" width="16.140625" style="1" bestFit="1" customWidth="1"/>
    <col min="47" max="16384" width="9.140625" style="1"/>
  </cols>
  <sheetData>
    <row r="3" spans="1:40" x14ac:dyDescent="0.3">
      <c r="D3" s="5" t="s">
        <v>0</v>
      </c>
    </row>
    <row r="4" spans="1:40" x14ac:dyDescent="0.3">
      <c r="C4" s="6"/>
      <c r="D4" s="7">
        <v>45807</v>
      </c>
    </row>
    <row r="5" spans="1:40" x14ac:dyDescent="0.3">
      <c r="B5" s="8"/>
      <c r="D5" s="9"/>
    </row>
    <row r="6" spans="1:40" s="13" customFormat="1" ht="23.25" customHeight="1" x14ac:dyDescent="0.3">
      <c r="A6" s="10" t="s">
        <v>1</v>
      </c>
      <c r="B6" s="11" t="s">
        <v>2</v>
      </c>
      <c r="C6" s="12" t="s">
        <v>3</v>
      </c>
      <c r="D6" s="10" t="s">
        <v>4</v>
      </c>
      <c r="E6" s="95">
        <v>45658</v>
      </c>
      <c r="F6" s="96"/>
      <c r="G6" s="96"/>
      <c r="H6" s="97"/>
      <c r="I6" s="95">
        <v>45689</v>
      </c>
      <c r="J6" s="96"/>
      <c r="K6" s="96"/>
      <c r="L6" s="97"/>
      <c r="M6" s="95">
        <v>45717</v>
      </c>
      <c r="N6" s="96"/>
      <c r="O6" s="96"/>
      <c r="P6" s="97"/>
      <c r="Q6" s="95" t="s">
        <v>5</v>
      </c>
      <c r="R6" s="96"/>
      <c r="S6" s="96"/>
      <c r="T6" s="97"/>
      <c r="U6" s="95">
        <v>45748</v>
      </c>
      <c r="V6" s="96"/>
      <c r="W6" s="96"/>
      <c r="X6" s="97"/>
      <c r="Y6" s="95">
        <v>45778</v>
      </c>
      <c r="Z6" s="96"/>
      <c r="AA6" s="96"/>
      <c r="AB6" s="97"/>
      <c r="AC6" s="95">
        <v>45809</v>
      </c>
      <c r="AD6" s="96"/>
      <c r="AE6" s="96"/>
      <c r="AF6" s="97"/>
      <c r="AG6" s="95" t="s">
        <v>6</v>
      </c>
      <c r="AH6" s="96"/>
      <c r="AI6" s="96"/>
      <c r="AJ6" s="97"/>
      <c r="AK6" s="95" t="s">
        <v>7</v>
      </c>
      <c r="AL6" s="96"/>
      <c r="AM6" s="96"/>
      <c r="AN6" s="97"/>
    </row>
    <row r="7" spans="1:40" s="19" customFormat="1" ht="42.75" customHeight="1" x14ac:dyDescent="0.3">
      <c r="A7" s="14"/>
      <c r="B7" s="15"/>
      <c r="C7" s="16"/>
      <c r="D7" s="14"/>
      <c r="E7" s="17" t="s">
        <v>8</v>
      </c>
      <c r="F7" s="18" t="s">
        <v>9</v>
      </c>
      <c r="G7" s="18" t="s">
        <v>10</v>
      </c>
      <c r="H7" s="17" t="s">
        <v>11</v>
      </c>
      <c r="I7" s="17" t="s">
        <v>8</v>
      </c>
      <c r="J7" s="18" t="s">
        <v>9</v>
      </c>
      <c r="K7" s="18" t="s">
        <v>10</v>
      </c>
      <c r="L7" s="17" t="s">
        <v>11</v>
      </c>
      <c r="M7" s="17" t="s">
        <v>8</v>
      </c>
      <c r="N7" s="18" t="s">
        <v>9</v>
      </c>
      <c r="O7" s="18" t="s">
        <v>10</v>
      </c>
      <c r="P7" s="17" t="s">
        <v>11</v>
      </c>
      <c r="Q7" s="17" t="s">
        <v>8</v>
      </c>
      <c r="R7" s="18" t="s">
        <v>9</v>
      </c>
      <c r="S7" s="18" t="s">
        <v>10</v>
      </c>
      <c r="T7" s="17" t="s">
        <v>11</v>
      </c>
      <c r="U7" s="17" t="s">
        <v>8</v>
      </c>
      <c r="V7" s="18" t="s">
        <v>9</v>
      </c>
      <c r="W7" s="18" t="s">
        <v>10</v>
      </c>
      <c r="X7" s="17" t="s">
        <v>11</v>
      </c>
      <c r="Y7" s="17" t="s">
        <v>8</v>
      </c>
      <c r="Z7" s="18" t="s">
        <v>9</v>
      </c>
      <c r="AA7" s="18" t="s">
        <v>10</v>
      </c>
      <c r="AB7" s="17" t="s">
        <v>11</v>
      </c>
      <c r="AC7" s="17" t="s">
        <v>8</v>
      </c>
      <c r="AD7" s="18" t="s">
        <v>9</v>
      </c>
      <c r="AE7" s="18" t="s">
        <v>10</v>
      </c>
      <c r="AF7" s="17" t="s">
        <v>11</v>
      </c>
      <c r="AG7" s="17" t="s">
        <v>8</v>
      </c>
      <c r="AH7" s="18" t="s">
        <v>9</v>
      </c>
      <c r="AI7" s="18" t="s">
        <v>10</v>
      </c>
      <c r="AJ7" s="17" t="s">
        <v>11</v>
      </c>
      <c r="AK7" s="17" t="s">
        <v>8</v>
      </c>
      <c r="AL7" s="18" t="s">
        <v>9</v>
      </c>
      <c r="AM7" s="18" t="s">
        <v>10</v>
      </c>
      <c r="AN7" s="17" t="s">
        <v>11</v>
      </c>
    </row>
    <row r="8" spans="1:40" x14ac:dyDescent="0.3">
      <c r="A8" s="20">
        <v>1</v>
      </c>
      <c r="B8" s="93" t="s">
        <v>12</v>
      </c>
      <c r="C8" s="94" t="s">
        <v>13</v>
      </c>
      <c r="D8" s="61" t="s">
        <v>14</v>
      </c>
      <c r="E8" s="21">
        <v>51963.01</v>
      </c>
      <c r="F8" s="21">
        <v>0</v>
      </c>
      <c r="G8" s="21">
        <v>25274.1</v>
      </c>
      <c r="H8" s="21">
        <f>E8+F8+G8</f>
        <v>77237.11</v>
      </c>
      <c r="I8" s="21">
        <v>59202.79</v>
      </c>
      <c r="J8" s="21">
        <v>0</v>
      </c>
      <c r="K8" s="21">
        <v>26181.54</v>
      </c>
      <c r="L8" s="21">
        <f>I8+J8+K8</f>
        <v>85384.33</v>
      </c>
      <c r="M8" s="21">
        <v>61533.21</v>
      </c>
      <c r="N8" s="21">
        <v>0</v>
      </c>
      <c r="O8" s="21">
        <v>26472.870000000003</v>
      </c>
      <c r="P8" s="21">
        <f>M8+N8+O8</f>
        <v>88006.080000000002</v>
      </c>
      <c r="Q8" s="21">
        <f>E8+I8+M8</f>
        <v>172699.01</v>
      </c>
      <c r="R8" s="21">
        <f t="shared" ref="R8:S23" si="0">F8+J8+N8</f>
        <v>0</v>
      </c>
      <c r="S8" s="21">
        <f t="shared" si="0"/>
        <v>77928.510000000009</v>
      </c>
      <c r="T8" s="21">
        <f>Q8+R8+S8</f>
        <v>250627.52000000002</v>
      </c>
      <c r="U8" s="21">
        <v>58271.89</v>
      </c>
      <c r="V8" s="21">
        <v>0</v>
      </c>
      <c r="W8" s="21">
        <v>26160.18</v>
      </c>
      <c r="X8" s="21">
        <f>U8+V8+W8</f>
        <v>84432.07</v>
      </c>
      <c r="Y8" s="21">
        <v>68986.61</v>
      </c>
      <c r="Z8" s="21">
        <v>0</v>
      </c>
      <c r="AA8" s="21">
        <v>26343.85</v>
      </c>
      <c r="AB8" s="21">
        <f>Y8+Z8+AA8</f>
        <v>95330.459999999992</v>
      </c>
      <c r="AC8" s="21">
        <v>70127.350000000006</v>
      </c>
      <c r="AD8" s="21">
        <v>0</v>
      </c>
      <c r="AE8" s="21">
        <v>26461.3</v>
      </c>
      <c r="AF8" s="21">
        <f>AC8+AD8+AE8</f>
        <v>96588.650000000009</v>
      </c>
      <c r="AG8" s="21">
        <f>AC8+Y8+U8</f>
        <v>197385.85000000003</v>
      </c>
      <c r="AH8" s="21">
        <f t="shared" ref="AH8:AI23" si="1">AD8+Z8+V8</f>
        <v>0</v>
      </c>
      <c r="AI8" s="21">
        <f t="shared" si="1"/>
        <v>78965.329999999987</v>
      </c>
      <c r="AJ8" s="21">
        <f>AG8+AH8+AI8</f>
        <v>276351.18000000005</v>
      </c>
      <c r="AK8" s="21">
        <f>AG8+Q8</f>
        <v>370084.86000000004</v>
      </c>
      <c r="AL8" s="21">
        <f t="shared" ref="AL8:AM23" si="2">AH8+R8</f>
        <v>0</v>
      </c>
      <c r="AM8" s="21">
        <f t="shared" si="2"/>
        <v>156893.84</v>
      </c>
      <c r="AN8" s="21">
        <f>AK8+AL8+AM8</f>
        <v>526978.70000000007</v>
      </c>
    </row>
    <row r="9" spans="1:40" x14ac:dyDescent="0.3">
      <c r="A9" s="20">
        <v>2</v>
      </c>
      <c r="B9" s="23" t="s">
        <v>15</v>
      </c>
      <c r="C9" s="24" t="s">
        <v>16</v>
      </c>
      <c r="D9" s="25" t="s">
        <v>17</v>
      </c>
      <c r="E9" s="21">
        <v>536194.45000000007</v>
      </c>
      <c r="F9" s="21">
        <v>3262.9</v>
      </c>
      <c r="G9" s="22">
        <v>342714.45</v>
      </c>
      <c r="H9" s="21">
        <f t="shared" ref="H9:H72" si="3">E9+F9+G9</f>
        <v>882171.8</v>
      </c>
      <c r="I9" s="21">
        <v>666820.84999992116</v>
      </c>
      <c r="J9" s="21">
        <v>3262.8999999999969</v>
      </c>
      <c r="K9" s="21">
        <v>367850.95999998576</v>
      </c>
      <c r="L9" s="21">
        <f t="shared" ref="L9:L72" si="4">I9+J9+K9</f>
        <v>1037934.7099999069</v>
      </c>
      <c r="M9" s="21">
        <v>680669.79999990156</v>
      </c>
      <c r="N9" s="21">
        <v>3311.5999999999967</v>
      </c>
      <c r="O9" s="21">
        <v>374553.52999997296</v>
      </c>
      <c r="P9" s="21">
        <f t="shared" ref="P9:P72" si="5">M9+N9+O9</f>
        <v>1058534.9299998744</v>
      </c>
      <c r="Q9" s="21">
        <f t="shared" ref="Q9:S72" si="6">E9+I9+M9</f>
        <v>1883685.0999998227</v>
      </c>
      <c r="R9" s="21">
        <f t="shared" si="0"/>
        <v>9837.3999999999942</v>
      </c>
      <c r="S9" s="21">
        <f t="shared" si="0"/>
        <v>1085118.9399999587</v>
      </c>
      <c r="T9" s="21">
        <f t="shared" ref="T9:T72" si="7">Q9+R9+S9</f>
        <v>2978641.4399997815</v>
      </c>
      <c r="U9" s="21">
        <v>644031.52</v>
      </c>
      <c r="V9" s="21">
        <v>3311.6</v>
      </c>
      <c r="W9" s="21">
        <v>361194.49000000005</v>
      </c>
      <c r="X9" s="21">
        <f t="shared" ref="X9:X72" si="8">U9+V9+W9</f>
        <v>1008537.6100000001</v>
      </c>
      <c r="Y9" s="21">
        <v>459455.79</v>
      </c>
      <c r="Z9" s="21">
        <v>3467.1899999999996</v>
      </c>
      <c r="AA9" s="21">
        <v>343833.49</v>
      </c>
      <c r="AB9" s="21">
        <f t="shared" ref="AB9:AB72" si="9">Y9+Z9+AA9</f>
        <v>806756.47</v>
      </c>
      <c r="AC9" s="21">
        <v>431934.62000000005</v>
      </c>
      <c r="AD9" s="21">
        <v>3568.17</v>
      </c>
      <c r="AE9" s="21">
        <v>344607.45999999996</v>
      </c>
      <c r="AF9" s="21">
        <f t="shared" ref="AF9:AF72" si="10">AC9+AD9+AE9</f>
        <v>780110.25</v>
      </c>
      <c r="AG9" s="21">
        <f t="shared" ref="AG9:AI72" si="11">AC9+Y9+U9</f>
        <v>1535421.9300000002</v>
      </c>
      <c r="AH9" s="21">
        <f t="shared" si="1"/>
        <v>10346.959999999999</v>
      </c>
      <c r="AI9" s="21">
        <f t="shared" si="1"/>
        <v>1049635.44</v>
      </c>
      <c r="AJ9" s="21">
        <f t="shared" ref="AJ9:AJ72" si="12">AG9+AH9+AI9</f>
        <v>2595404.33</v>
      </c>
      <c r="AK9" s="21">
        <f t="shared" ref="AK9:AM72" si="13">AG9+Q9</f>
        <v>3419107.0299998228</v>
      </c>
      <c r="AL9" s="21">
        <f t="shared" si="2"/>
        <v>20184.359999999993</v>
      </c>
      <c r="AM9" s="21">
        <f t="shared" si="2"/>
        <v>2134754.3799999589</v>
      </c>
      <c r="AN9" s="21">
        <f t="shared" ref="AN9:AN72" si="14">AK9+AL9+AM9</f>
        <v>5574045.7699997816</v>
      </c>
    </row>
    <row r="10" spans="1:40" x14ac:dyDescent="0.3">
      <c r="A10" s="20">
        <v>3</v>
      </c>
      <c r="B10" s="26" t="s">
        <v>18</v>
      </c>
      <c r="C10" s="24" t="s">
        <v>19</v>
      </c>
      <c r="D10" s="25" t="s">
        <v>20</v>
      </c>
      <c r="E10" s="21">
        <v>205753.63</v>
      </c>
      <c r="F10" s="21">
        <v>0</v>
      </c>
      <c r="G10" s="22">
        <v>0</v>
      </c>
      <c r="H10" s="21">
        <f t="shared" si="3"/>
        <v>205753.63</v>
      </c>
      <c r="I10" s="21">
        <v>234331.76</v>
      </c>
      <c r="J10" s="21">
        <v>0</v>
      </c>
      <c r="K10" s="21">
        <v>0</v>
      </c>
      <c r="L10" s="21">
        <f t="shared" si="4"/>
        <v>234331.76</v>
      </c>
      <c r="M10" s="21">
        <v>218028.2</v>
      </c>
      <c r="N10" s="21">
        <v>0</v>
      </c>
      <c r="O10" s="21">
        <v>0</v>
      </c>
      <c r="P10" s="21">
        <f t="shared" si="5"/>
        <v>218028.2</v>
      </c>
      <c r="Q10" s="21">
        <f t="shared" si="6"/>
        <v>658113.59000000008</v>
      </c>
      <c r="R10" s="21">
        <f t="shared" si="0"/>
        <v>0</v>
      </c>
      <c r="S10" s="21">
        <f t="shared" si="0"/>
        <v>0</v>
      </c>
      <c r="T10" s="21">
        <f t="shared" si="7"/>
        <v>658113.59000000008</v>
      </c>
      <c r="U10" s="21">
        <v>204135.95</v>
      </c>
      <c r="V10" s="21">
        <v>0</v>
      </c>
      <c r="W10" s="21">
        <v>0</v>
      </c>
      <c r="X10" s="21">
        <f t="shared" si="8"/>
        <v>204135.95</v>
      </c>
      <c r="Y10" s="21">
        <v>166554.95000000001</v>
      </c>
      <c r="Z10" s="21">
        <v>0</v>
      </c>
      <c r="AA10" s="21">
        <v>0</v>
      </c>
      <c r="AB10" s="21">
        <f t="shared" si="9"/>
        <v>166554.95000000001</v>
      </c>
      <c r="AC10" s="21">
        <v>169225.26</v>
      </c>
      <c r="AD10" s="21">
        <v>0</v>
      </c>
      <c r="AE10" s="21">
        <v>0</v>
      </c>
      <c r="AF10" s="21">
        <f t="shared" si="10"/>
        <v>169225.26</v>
      </c>
      <c r="AG10" s="21">
        <f t="shared" si="11"/>
        <v>539916.16</v>
      </c>
      <c r="AH10" s="21">
        <f t="shared" si="1"/>
        <v>0</v>
      </c>
      <c r="AI10" s="21">
        <f t="shared" si="1"/>
        <v>0</v>
      </c>
      <c r="AJ10" s="21">
        <f t="shared" si="12"/>
        <v>539916.16</v>
      </c>
      <c r="AK10" s="21">
        <f t="shared" si="13"/>
        <v>1198029.75</v>
      </c>
      <c r="AL10" s="21">
        <f t="shared" si="2"/>
        <v>0</v>
      </c>
      <c r="AM10" s="21">
        <f t="shared" si="2"/>
        <v>0</v>
      </c>
      <c r="AN10" s="21">
        <f t="shared" si="14"/>
        <v>1198029.75</v>
      </c>
    </row>
    <row r="11" spans="1:40" ht="27" x14ac:dyDescent="0.3">
      <c r="A11" s="20">
        <v>4</v>
      </c>
      <c r="B11" s="26" t="s">
        <v>21</v>
      </c>
      <c r="C11" s="24" t="s">
        <v>13</v>
      </c>
      <c r="D11" s="27" t="s">
        <v>22</v>
      </c>
      <c r="E11" s="21">
        <v>34063.31</v>
      </c>
      <c r="F11" s="21">
        <v>0</v>
      </c>
      <c r="G11" s="22">
        <v>22994.66</v>
      </c>
      <c r="H11" s="21">
        <f t="shared" si="3"/>
        <v>57057.97</v>
      </c>
      <c r="I11" s="21">
        <v>42759.79</v>
      </c>
      <c r="J11" s="21">
        <v>0</v>
      </c>
      <c r="K11" s="21">
        <v>27508.25</v>
      </c>
      <c r="L11" s="21">
        <f t="shared" si="4"/>
        <v>70268.040000000008</v>
      </c>
      <c r="M11" s="21">
        <v>47353.55</v>
      </c>
      <c r="N11" s="21">
        <v>0</v>
      </c>
      <c r="O11" s="21">
        <v>29771.05</v>
      </c>
      <c r="P11" s="21">
        <f t="shared" si="5"/>
        <v>77124.600000000006</v>
      </c>
      <c r="Q11" s="21">
        <f t="shared" si="6"/>
        <v>124176.65000000001</v>
      </c>
      <c r="R11" s="21">
        <f t="shared" si="0"/>
        <v>0</v>
      </c>
      <c r="S11" s="21">
        <f t="shared" si="0"/>
        <v>80273.960000000006</v>
      </c>
      <c r="T11" s="21">
        <f t="shared" si="7"/>
        <v>204450.61000000002</v>
      </c>
      <c r="U11" s="21">
        <v>34196.04</v>
      </c>
      <c r="V11" s="21">
        <v>0</v>
      </c>
      <c r="W11" s="21">
        <v>21790.99</v>
      </c>
      <c r="X11" s="21">
        <f t="shared" si="8"/>
        <v>55987.03</v>
      </c>
      <c r="Y11" s="21">
        <v>83767.62</v>
      </c>
      <c r="Z11" s="21">
        <v>0</v>
      </c>
      <c r="AA11" s="21">
        <v>38617.18</v>
      </c>
      <c r="AB11" s="21">
        <f t="shared" si="9"/>
        <v>122384.79999999999</v>
      </c>
      <c r="AC11" s="21">
        <v>85021.22</v>
      </c>
      <c r="AD11" s="21">
        <v>0</v>
      </c>
      <c r="AE11" s="21">
        <v>38789.35</v>
      </c>
      <c r="AF11" s="21">
        <f t="shared" si="10"/>
        <v>123810.57</v>
      </c>
      <c r="AG11" s="21">
        <f t="shared" si="11"/>
        <v>202984.88</v>
      </c>
      <c r="AH11" s="21">
        <f t="shared" si="1"/>
        <v>0</v>
      </c>
      <c r="AI11" s="21">
        <f t="shared" si="1"/>
        <v>99197.52</v>
      </c>
      <c r="AJ11" s="21">
        <f t="shared" si="12"/>
        <v>302182.40000000002</v>
      </c>
      <c r="AK11" s="21">
        <f t="shared" si="13"/>
        <v>327161.53000000003</v>
      </c>
      <c r="AL11" s="21">
        <f t="shared" si="2"/>
        <v>0</v>
      </c>
      <c r="AM11" s="21">
        <f t="shared" si="2"/>
        <v>179471.48</v>
      </c>
      <c r="AN11" s="21">
        <f t="shared" si="14"/>
        <v>506633.01</v>
      </c>
    </row>
    <row r="12" spans="1:40" x14ac:dyDescent="0.3">
      <c r="A12" s="20">
        <v>5</v>
      </c>
      <c r="B12" s="26" t="s">
        <v>23</v>
      </c>
      <c r="C12" s="24" t="s">
        <v>19</v>
      </c>
      <c r="D12" s="28" t="s">
        <v>24</v>
      </c>
      <c r="E12" s="21">
        <v>465785.14999990573</v>
      </c>
      <c r="F12" s="21">
        <v>0</v>
      </c>
      <c r="G12" s="22">
        <v>0</v>
      </c>
      <c r="H12" s="21">
        <f t="shared" si="3"/>
        <v>465785.14999990573</v>
      </c>
      <c r="I12" s="21">
        <v>499114.99999990768</v>
      </c>
      <c r="J12" s="21">
        <v>0</v>
      </c>
      <c r="K12" s="21">
        <v>0</v>
      </c>
      <c r="L12" s="21">
        <f t="shared" si="4"/>
        <v>499114.99999990768</v>
      </c>
      <c r="M12" s="21">
        <v>561899.43999987992</v>
      </c>
      <c r="N12" s="21">
        <v>0</v>
      </c>
      <c r="O12" s="21">
        <v>0</v>
      </c>
      <c r="P12" s="21">
        <f t="shared" si="5"/>
        <v>561899.43999987992</v>
      </c>
      <c r="Q12" s="21">
        <f t="shared" si="6"/>
        <v>1526799.5899996934</v>
      </c>
      <c r="R12" s="21">
        <f t="shared" si="0"/>
        <v>0</v>
      </c>
      <c r="S12" s="21">
        <f t="shared" si="0"/>
        <v>0</v>
      </c>
      <c r="T12" s="21">
        <f t="shared" si="7"/>
        <v>1526799.5899996934</v>
      </c>
      <c r="U12" s="21">
        <v>551462.09000000008</v>
      </c>
      <c r="V12" s="21">
        <v>0</v>
      </c>
      <c r="W12" s="21">
        <v>0</v>
      </c>
      <c r="X12" s="21">
        <f t="shared" si="8"/>
        <v>551462.09000000008</v>
      </c>
      <c r="Y12" s="21">
        <v>334751.58999999997</v>
      </c>
      <c r="Z12" s="21">
        <v>0</v>
      </c>
      <c r="AA12" s="21">
        <v>0</v>
      </c>
      <c r="AB12" s="21">
        <f t="shared" si="9"/>
        <v>334751.58999999997</v>
      </c>
      <c r="AC12" s="21">
        <v>340191.46</v>
      </c>
      <c r="AD12" s="21">
        <v>0</v>
      </c>
      <c r="AE12" s="21">
        <v>0</v>
      </c>
      <c r="AF12" s="21">
        <f t="shared" si="10"/>
        <v>340191.46</v>
      </c>
      <c r="AG12" s="21">
        <f t="shared" si="11"/>
        <v>1226405.1400000001</v>
      </c>
      <c r="AH12" s="21">
        <f t="shared" si="1"/>
        <v>0</v>
      </c>
      <c r="AI12" s="21">
        <f t="shared" si="1"/>
        <v>0</v>
      </c>
      <c r="AJ12" s="21">
        <f t="shared" si="12"/>
        <v>1226405.1400000001</v>
      </c>
      <c r="AK12" s="21">
        <f t="shared" si="13"/>
        <v>2753204.7299996936</v>
      </c>
      <c r="AL12" s="21">
        <f t="shared" si="2"/>
        <v>0</v>
      </c>
      <c r="AM12" s="21">
        <f t="shared" si="2"/>
        <v>0</v>
      </c>
      <c r="AN12" s="21">
        <f t="shared" si="14"/>
        <v>2753204.7299996936</v>
      </c>
    </row>
    <row r="13" spans="1:40" x14ac:dyDescent="0.3">
      <c r="A13" s="20">
        <v>6</v>
      </c>
      <c r="B13" s="23" t="s">
        <v>25</v>
      </c>
      <c r="C13" s="24" t="s">
        <v>13</v>
      </c>
      <c r="D13" s="28" t="s">
        <v>26</v>
      </c>
      <c r="E13" s="21">
        <v>450130.21</v>
      </c>
      <c r="F13" s="21">
        <v>0</v>
      </c>
      <c r="G13" s="22">
        <v>555892.07999999996</v>
      </c>
      <c r="H13" s="21">
        <f t="shared" si="3"/>
        <v>1006022.29</v>
      </c>
      <c r="I13" s="21">
        <v>443744.50999989815</v>
      </c>
      <c r="J13" s="21">
        <v>0</v>
      </c>
      <c r="K13" s="21">
        <v>698503.90999999724</v>
      </c>
      <c r="L13" s="21">
        <f t="shared" si="4"/>
        <v>1142248.4199998954</v>
      </c>
      <c r="M13" s="21">
        <v>476872.25999990135</v>
      </c>
      <c r="N13" s="21">
        <v>0</v>
      </c>
      <c r="O13" s="21">
        <v>734902.14999999688</v>
      </c>
      <c r="P13" s="21">
        <f t="shared" si="5"/>
        <v>1211774.4099998982</v>
      </c>
      <c r="Q13" s="21">
        <f t="shared" si="6"/>
        <v>1370746.9799997995</v>
      </c>
      <c r="R13" s="21">
        <f t="shared" si="0"/>
        <v>0</v>
      </c>
      <c r="S13" s="21">
        <f t="shared" si="0"/>
        <v>1989298.1399999941</v>
      </c>
      <c r="T13" s="21">
        <f t="shared" si="7"/>
        <v>3360045.1199997934</v>
      </c>
      <c r="U13" s="21">
        <v>496101.51</v>
      </c>
      <c r="V13" s="21">
        <v>0</v>
      </c>
      <c r="W13" s="21">
        <v>737522.79</v>
      </c>
      <c r="X13" s="21">
        <f t="shared" si="8"/>
        <v>1233624.3</v>
      </c>
      <c r="Y13" s="21">
        <v>437636.72000000003</v>
      </c>
      <c r="Z13" s="21">
        <v>0</v>
      </c>
      <c r="AA13" s="21">
        <v>708653.69000000006</v>
      </c>
      <c r="AB13" s="21">
        <f t="shared" si="9"/>
        <v>1146290.4100000001</v>
      </c>
      <c r="AC13" s="21">
        <v>430975.84000000008</v>
      </c>
      <c r="AD13" s="21">
        <v>0</v>
      </c>
      <c r="AE13" s="21">
        <v>710419.08</v>
      </c>
      <c r="AF13" s="21">
        <f t="shared" si="10"/>
        <v>1141394.92</v>
      </c>
      <c r="AG13" s="21">
        <f t="shared" si="11"/>
        <v>1364714.07</v>
      </c>
      <c r="AH13" s="21">
        <f t="shared" si="1"/>
        <v>0</v>
      </c>
      <c r="AI13" s="21">
        <f t="shared" si="1"/>
        <v>2156595.56</v>
      </c>
      <c r="AJ13" s="21">
        <f t="shared" si="12"/>
        <v>3521309.63</v>
      </c>
      <c r="AK13" s="21">
        <f t="shared" si="13"/>
        <v>2735461.0499997996</v>
      </c>
      <c r="AL13" s="21">
        <f t="shared" si="2"/>
        <v>0</v>
      </c>
      <c r="AM13" s="21">
        <f t="shared" si="2"/>
        <v>4145893.6999999941</v>
      </c>
      <c r="AN13" s="21">
        <f t="shared" si="14"/>
        <v>6881354.7499997932</v>
      </c>
    </row>
    <row r="14" spans="1:40" x14ac:dyDescent="0.3">
      <c r="A14" s="20">
        <v>7</v>
      </c>
      <c r="B14" s="23" t="s">
        <v>27</v>
      </c>
      <c r="C14" s="24" t="s">
        <v>13</v>
      </c>
      <c r="D14" s="28" t="s">
        <v>28</v>
      </c>
      <c r="E14" s="21">
        <v>101144.14000000167</v>
      </c>
      <c r="F14" s="21">
        <v>0</v>
      </c>
      <c r="G14" s="22">
        <v>12798.27000000002</v>
      </c>
      <c r="H14" s="21">
        <f t="shared" si="3"/>
        <v>113942.41000000169</v>
      </c>
      <c r="I14" s="21">
        <v>95014.240000001751</v>
      </c>
      <c r="J14" s="21">
        <v>0</v>
      </c>
      <c r="K14" s="21">
        <v>15611.130000000045</v>
      </c>
      <c r="L14" s="21">
        <f t="shared" si="4"/>
        <v>110625.3700000018</v>
      </c>
      <c r="M14" s="21">
        <v>92603.200000001903</v>
      </c>
      <c r="N14" s="21">
        <v>0</v>
      </c>
      <c r="O14" s="21">
        <v>15730.110000000046</v>
      </c>
      <c r="P14" s="21">
        <f t="shared" si="5"/>
        <v>108333.31000000195</v>
      </c>
      <c r="Q14" s="21">
        <f t="shared" si="6"/>
        <v>288761.58000000531</v>
      </c>
      <c r="R14" s="21">
        <f t="shared" si="0"/>
        <v>0</v>
      </c>
      <c r="S14" s="21">
        <f t="shared" si="0"/>
        <v>44139.510000000111</v>
      </c>
      <c r="T14" s="21">
        <f t="shared" si="7"/>
        <v>332901.09000000544</v>
      </c>
      <c r="U14" s="21">
        <v>87578.750000000829</v>
      </c>
      <c r="V14" s="21">
        <v>0</v>
      </c>
      <c r="W14" s="21">
        <v>15579.660000000045</v>
      </c>
      <c r="X14" s="21">
        <f t="shared" si="8"/>
        <v>103158.41000000088</v>
      </c>
      <c r="Y14" s="21">
        <v>151302.85999999999</v>
      </c>
      <c r="Z14" s="21">
        <v>0</v>
      </c>
      <c r="AA14" s="21">
        <v>15719.17</v>
      </c>
      <c r="AB14" s="21">
        <f t="shared" si="9"/>
        <v>167022.03</v>
      </c>
      <c r="AC14" s="21">
        <v>153853.99</v>
      </c>
      <c r="AD14" s="21">
        <v>0</v>
      </c>
      <c r="AE14" s="21">
        <v>15789.25</v>
      </c>
      <c r="AF14" s="21">
        <f t="shared" si="10"/>
        <v>169643.24</v>
      </c>
      <c r="AG14" s="21">
        <f t="shared" si="11"/>
        <v>392735.60000000079</v>
      </c>
      <c r="AH14" s="21">
        <f t="shared" si="1"/>
        <v>0</v>
      </c>
      <c r="AI14" s="21">
        <f t="shared" si="1"/>
        <v>47088.080000000045</v>
      </c>
      <c r="AJ14" s="21">
        <f t="shared" si="12"/>
        <v>439823.68000000087</v>
      </c>
      <c r="AK14" s="21">
        <f t="shared" si="13"/>
        <v>681497.1800000061</v>
      </c>
      <c r="AL14" s="21">
        <f t="shared" si="2"/>
        <v>0</v>
      </c>
      <c r="AM14" s="21">
        <f t="shared" si="2"/>
        <v>91227.590000000157</v>
      </c>
      <c r="AN14" s="21">
        <f t="shared" si="14"/>
        <v>772724.77000000631</v>
      </c>
    </row>
    <row r="15" spans="1:40" x14ac:dyDescent="0.3">
      <c r="A15" s="20">
        <v>8</v>
      </c>
      <c r="B15" s="23" t="s">
        <v>29</v>
      </c>
      <c r="C15" s="24" t="s">
        <v>16</v>
      </c>
      <c r="D15" s="27" t="s">
        <v>30</v>
      </c>
      <c r="E15" s="21">
        <v>180384.99000000002</v>
      </c>
      <c r="F15" s="21">
        <v>2775.9</v>
      </c>
      <c r="G15" s="22">
        <v>69768.3</v>
      </c>
      <c r="H15" s="21">
        <f t="shared" si="3"/>
        <v>252929.19</v>
      </c>
      <c r="I15" s="21">
        <v>190238.87</v>
      </c>
      <c r="J15" s="21">
        <v>2873.3</v>
      </c>
      <c r="K15" s="21">
        <v>72811.05</v>
      </c>
      <c r="L15" s="21">
        <f t="shared" si="4"/>
        <v>265923.21999999997</v>
      </c>
      <c r="M15" s="21">
        <v>179925.13</v>
      </c>
      <c r="N15" s="21">
        <v>2873.3</v>
      </c>
      <c r="O15" s="21">
        <v>75546.679999999993</v>
      </c>
      <c r="P15" s="21">
        <f t="shared" si="5"/>
        <v>258345.11</v>
      </c>
      <c r="Q15" s="21">
        <f t="shared" si="6"/>
        <v>550548.99</v>
      </c>
      <c r="R15" s="21">
        <f t="shared" si="0"/>
        <v>8522.5</v>
      </c>
      <c r="S15" s="21">
        <f t="shared" si="0"/>
        <v>218126.03</v>
      </c>
      <c r="T15" s="21">
        <f t="shared" si="7"/>
        <v>777197.52</v>
      </c>
      <c r="U15" s="21">
        <v>207398.59999999998</v>
      </c>
      <c r="V15" s="21">
        <v>3019.4</v>
      </c>
      <c r="W15" s="21">
        <v>71244.450000000012</v>
      </c>
      <c r="X15" s="21">
        <f t="shared" si="8"/>
        <v>281662.44999999995</v>
      </c>
      <c r="Y15" s="21">
        <v>179956.38</v>
      </c>
      <c r="Z15" s="21">
        <v>3027.59</v>
      </c>
      <c r="AA15" s="21">
        <v>65089.67</v>
      </c>
      <c r="AB15" s="21">
        <f t="shared" si="9"/>
        <v>248073.64</v>
      </c>
      <c r="AC15" s="21">
        <v>182940.89</v>
      </c>
      <c r="AD15" s="21">
        <v>3127.6800000000003</v>
      </c>
      <c r="AE15" s="21">
        <v>65218.73</v>
      </c>
      <c r="AF15" s="21">
        <f t="shared" si="10"/>
        <v>251287.30000000002</v>
      </c>
      <c r="AG15" s="21">
        <f t="shared" si="11"/>
        <v>570295.87</v>
      </c>
      <c r="AH15" s="21">
        <f t="shared" si="1"/>
        <v>9174.67</v>
      </c>
      <c r="AI15" s="21">
        <f t="shared" si="1"/>
        <v>201552.85</v>
      </c>
      <c r="AJ15" s="21">
        <f t="shared" si="12"/>
        <v>781023.39</v>
      </c>
      <c r="AK15" s="21">
        <f t="shared" si="13"/>
        <v>1120844.8599999999</v>
      </c>
      <c r="AL15" s="21">
        <f t="shared" si="2"/>
        <v>17697.169999999998</v>
      </c>
      <c r="AM15" s="21">
        <f t="shared" si="2"/>
        <v>419678.88</v>
      </c>
      <c r="AN15" s="21">
        <f t="shared" si="14"/>
        <v>1558220.9099999997</v>
      </c>
    </row>
    <row r="16" spans="1:40" ht="27" x14ac:dyDescent="0.3">
      <c r="A16" s="20">
        <v>9</v>
      </c>
      <c r="B16" s="23" t="s">
        <v>31</v>
      </c>
      <c r="C16" s="24" t="s">
        <v>32</v>
      </c>
      <c r="D16" s="29" t="s">
        <v>33</v>
      </c>
      <c r="E16" s="21">
        <v>0</v>
      </c>
      <c r="F16" s="21">
        <v>0</v>
      </c>
      <c r="G16" s="22">
        <v>377206.52</v>
      </c>
      <c r="H16" s="21">
        <f t="shared" si="3"/>
        <v>377206.52</v>
      </c>
      <c r="I16" s="21">
        <v>0</v>
      </c>
      <c r="J16" s="21">
        <v>0</v>
      </c>
      <c r="K16" s="21">
        <v>481042.64</v>
      </c>
      <c r="L16" s="21">
        <f t="shared" si="4"/>
        <v>481042.64</v>
      </c>
      <c r="M16" s="21">
        <v>0</v>
      </c>
      <c r="N16" s="21">
        <v>0</v>
      </c>
      <c r="O16" s="21">
        <v>598093.88</v>
      </c>
      <c r="P16" s="21">
        <f t="shared" si="5"/>
        <v>598093.88</v>
      </c>
      <c r="Q16" s="21">
        <f t="shared" si="6"/>
        <v>0</v>
      </c>
      <c r="R16" s="21">
        <f t="shared" si="0"/>
        <v>0</v>
      </c>
      <c r="S16" s="21">
        <f t="shared" si="0"/>
        <v>1456343.04</v>
      </c>
      <c r="T16" s="21">
        <f t="shared" si="7"/>
        <v>1456343.04</v>
      </c>
      <c r="U16" s="21">
        <v>0</v>
      </c>
      <c r="V16" s="21">
        <v>0</v>
      </c>
      <c r="W16" s="21">
        <v>669115.52</v>
      </c>
      <c r="X16" s="21">
        <f t="shared" si="8"/>
        <v>669115.52</v>
      </c>
      <c r="Y16" s="21">
        <v>0</v>
      </c>
      <c r="Z16" s="21">
        <v>0</v>
      </c>
      <c r="AA16" s="21">
        <v>163640.38</v>
      </c>
      <c r="AB16" s="21">
        <f t="shared" si="9"/>
        <v>163640.38</v>
      </c>
      <c r="AC16" s="21">
        <v>0</v>
      </c>
      <c r="AD16" s="21">
        <v>0</v>
      </c>
      <c r="AE16" s="21">
        <v>163697.38999999998</v>
      </c>
      <c r="AF16" s="21">
        <f t="shared" si="10"/>
        <v>163697.38999999998</v>
      </c>
      <c r="AG16" s="21">
        <f t="shared" si="11"/>
        <v>0</v>
      </c>
      <c r="AH16" s="21">
        <f t="shared" si="1"/>
        <v>0</v>
      </c>
      <c r="AI16" s="21">
        <f t="shared" si="1"/>
        <v>996453.29</v>
      </c>
      <c r="AJ16" s="21">
        <f t="shared" si="12"/>
        <v>996453.29</v>
      </c>
      <c r="AK16" s="21">
        <f t="shared" si="13"/>
        <v>0</v>
      </c>
      <c r="AL16" s="21">
        <f t="shared" si="2"/>
        <v>0</v>
      </c>
      <c r="AM16" s="21">
        <f t="shared" si="2"/>
        <v>2452796.33</v>
      </c>
      <c r="AN16" s="21">
        <f t="shared" si="14"/>
        <v>2452796.33</v>
      </c>
    </row>
    <row r="17" spans="1:40" ht="42.75" customHeight="1" x14ac:dyDescent="0.3">
      <c r="A17" s="20">
        <v>10</v>
      </c>
      <c r="B17" s="23" t="s">
        <v>34</v>
      </c>
      <c r="C17" s="24" t="s">
        <v>35</v>
      </c>
      <c r="D17" s="27" t="s">
        <v>36</v>
      </c>
      <c r="E17" s="21">
        <v>0</v>
      </c>
      <c r="F17" s="21">
        <v>11915</v>
      </c>
      <c r="G17" s="22">
        <v>0</v>
      </c>
      <c r="H17" s="21">
        <f t="shared" si="3"/>
        <v>11915</v>
      </c>
      <c r="I17" s="21">
        <v>0</v>
      </c>
      <c r="J17" s="21">
        <v>22915</v>
      </c>
      <c r="K17" s="21">
        <v>0</v>
      </c>
      <c r="L17" s="21">
        <f t="shared" si="4"/>
        <v>22915</v>
      </c>
      <c r="M17" s="21">
        <v>0</v>
      </c>
      <c r="N17" s="21">
        <v>24145</v>
      </c>
      <c r="O17" s="21">
        <v>0</v>
      </c>
      <c r="P17" s="21">
        <f t="shared" si="5"/>
        <v>24145</v>
      </c>
      <c r="Q17" s="21">
        <f t="shared" si="6"/>
        <v>0</v>
      </c>
      <c r="R17" s="21">
        <f t="shared" si="0"/>
        <v>58975</v>
      </c>
      <c r="S17" s="21">
        <f t="shared" si="0"/>
        <v>0</v>
      </c>
      <c r="T17" s="21">
        <f t="shared" si="7"/>
        <v>58975</v>
      </c>
      <c r="U17" s="21">
        <v>0</v>
      </c>
      <c r="V17" s="21">
        <v>21120</v>
      </c>
      <c r="W17" s="21">
        <v>0</v>
      </c>
      <c r="X17" s="21">
        <f t="shared" si="8"/>
        <v>21120</v>
      </c>
      <c r="Y17" s="21">
        <v>0</v>
      </c>
      <c r="Z17" s="21">
        <v>24264.48</v>
      </c>
      <c r="AA17" s="21">
        <v>0</v>
      </c>
      <c r="AB17" s="21">
        <f t="shared" si="9"/>
        <v>24264.48</v>
      </c>
      <c r="AC17" s="21">
        <v>0</v>
      </c>
      <c r="AD17" s="21">
        <v>23850.819999999996</v>
      </c>
      <c r="AE17" s="21">
        <v>0</v>
      </c>
      <c r="AF17" s="21">
        <f t="shared" si="10"/>
        <v>23850.819999999996</v>
      </c>
      <c r="AG17" s="21">
        <f t="shared" si="11"/>
        <v>0</v>
      </c>
      <c r="AH17" s="21">
        <f t="shared" si="1"/>
        <v>69235.299999999988</v>
      </c>
      <c r="AI17" s="21">
        <f t="shared" si="1"/>
        <v>0</v>
      </c>
      <c r="AJ17" s="21">
        <f t="shared" si="12"/>
        <v>69235.299999999988</v>
      </c>
      <c r="AK17" s="21">
        <f t="shared" si="13"/>
        <v>0</v>
      </c>
      <c r="AL17" s="21">
        <f t="shared" si="2"/>
        <v>128210.29999999999</v>
      </c>
      <c r="AM17" s="21">
        <f t="shared" si="2"/>
        <v>0</v>
      </c>
      <c r="AN17" s="21">
        <f t="shared" si="14"/>
        <v>128210.29999999999</v>
      </c>
    </row>
    <row r="18" spans="1:40" x14ac:dyDescent="0.3">
      <c r="A18" s="30">
        <v>11</v>
      </c>
      <c r="B18" s="31" t="s">
        <v>37</v>
      </c>
      <c r="C18" s="32" t="s">
        <v>19</v>
      </c>
      <c r="D18" s="33" t="s">
        <v>38</v>
      </c>
      <c r="E18" s="34">
        <v>0</v>
      </c>
      <c r="F18" s="34">
        <v>0</v>
      </c>
      <c r="G18" s="34">
        <v>0</v>
      </c>
      <c r="H18" s="34">
        <f t="shared" si="3"/>
        <v>0</v>
      </c>
      <c r="I18" s="34">
        <v>39990.83</v>
      </c>
      <c r="J18" s="34">
        <v>0</v>
      </c>
      <c r="K18" s="34">
        <v>0</v>
      </c>
      <c r="L18" s="34">
        <f t="shared" si="4"/>
        <v>39990.83</v>
      </c>
      <c r="M18" s="34">
        <v>42834.39</v>
      </c>
      <c r="N18" s="34">
        <v>0</v>
      </c>
      <c r="O18" s="34">
        <v>0</v>
      </c>
      <c r="P18" s="34">
        <f t="shared" si="5"/>
        <v>42834.39</v>
      </c>
      <c r="Q18" s="34">
        <f t="shared" si="6"/>
        <v>82825.22</v>
      </c>
      <c r="R18" s="34">
        <f t="shared" si="0"/>
        <v>0</v>
      </c>
      <c r="S18" s="34">
        <f t="shared" si="0"/>
        <v>0</v>
      </c>
      <c r="T18" s="34">
        <f t="shared" si="7"/>
        <v>82825.22</v>
      </c>
      <c r="U18" s="34">
        <v>90040.77</v>
      </c>
      <c r="V18" s="34">
        <v>0</v>
      </c>
      <c r="W18" s="34">
        <v>0</v>
      </c>
      <c r="X18" s="34">
        <f t="shared" si="8"/>
        <v>90040.77</v>
      </c>
      <c r="Y18" s="34">
        <v>92073.209999999992</v>
      </c>
      <c r="Z18" s="34">
        <v>0</v>
      </c>
      <c r="AA18" s="34">
        <v>0</v>
      </c>
      <c r="AB18" s="34">
        <f t="shared" si="9"/>
        <v>92073.209999999992</v>
      </c>
      <c r="AC18" s="34">
        <v>0</v>
      </c>
      <c r="AD18" s="34">
        <v>0</v>
      </c>
      <c r="AE18" s="34">
        <v>0</v>
      </c>
      <c r="AF18" s="34">
        <f t="shared" si="10"/>
        <v>0</v>
      </c>
      <c r="AG18" s="34">
        <f t="shared" si="11"/>
        <v>182113.97999999998</v>
      </c>
      <c r="AH18" s="34">
        <f t="shared" si="1"/>
        <v>0</v>
      </c>
      <c r="AI18" s="34">
        <f t="shared" si="1"/>
        <v>0</v>
      </c>
      <c r="AJ18" s="34">
        <f t="shared" si="12"/>
        <v>182113.97999999998</v>
      </c>
      <c r="AK18" s="34">
        <f t="shared" si="13"/>
        <v>264939.19999999995</v>
      </c>
      <c r="AL18" s="34">
        <f t="shared" si="2"/>
        <v>0</v>
      </c>
      <c r="AM18" s="34">
        <f t="shared" si="2"/>
        <v>0</v>
      </c>
      <c r="AN18" s="34">
        <f t="shared" si="14"/>
        <v>264939.19999999995</v>
      </c>
    </row>
    <row r="19" spans="1:40" x14ac:dyDescent="0.3">
      <c r="A19" s="20">
        <v>12</v>
      </c>
      <c r="B19" s="23" t="s">
        <v>39</v>
      </c>
      <c r="C19" s="24" t="s">
        <v>16</v>
      </c>
      <c r="D19" s="27" t="s">
        <v>40</v>
      </c>
      <c r="E19" s="21">
        <v>660090.03999999992</v>
      </c>
      <c r="F19" s="21">
        <v>18457.3</v>
      </c>
      <c r="G19" s="22">
        <v>1043537.6900000001</v>
      </c>
      <c r="H19" s="21">
        <f t="shared" si="3"/>
        <v>1722085.03</v>
      </c>
      <c r="I19" s="21">
        <v>681694.79</v>
      </c>
      <c r="J19" s="21">
        <v>19723.5</v>
      </c>
      <c r="K19" s="21">
        <v>1152509.7399999998</v>
      </c>
      <c r="L19" s="21">
        <f t="shared" si="4"/>
        <v>1853928.0299999998</v>
      </c>
      <c r="M19" s="21">
        <v>687434.67999999993</v>
      </c>
      <c r="N19" s="21">
        <v>19820.900000000001</v>
      </c>
      <c r="O19" s="21">
        <v>1145588.3499999999</v>
      </c>
      <c r="P19" s="21">
        <f t="shared" si="5"/>
        <v>1852843.9299999997</v>
      </c>
      <c r="Q19" s="21">
        <f t="shared" si="6"/>
        <v>2029219.51</v>
      </c>
      <c r="R19" s="21">
        <f t="shared" si="0"/>
        <v>58001.700000000004</v>
      </c>
      <c r="S19" s="21">
        <f t="shared" si="0"/>
        <v>3341635.7799999993</v>
      </c>
      <c r="T19" s="21">
        <f t="shared" si="7"/>
        <v>5428856.9899999993</v>
      </c>
      <c r="U19" s="21">
        <v>716194.67999999993</v>
      </c>
      <c r="V19" s="21">
        <v>20405.3</v>
      </c>
      <c r="W19" s="21">
        <v>1124837.72</v>
      </c>
      <c r="X19" s="21">
        <f t="shared" si="8"/>
        <v>1861437.7</v>
      </c>
      <c r="Y19" s="21">
        <v>638123.48</v>
      </c>
      <c r="Z19" s="21">
        <v>20446.239999999998</v>
      </c>
      <c r="AA19" s="21">
        <v>1047830.07</v>
      </c>
      <c r="AB19" s="21">
        <f t="shared" si="9"/>
        <v>1706399.79</v>
      </c>
      <c r="AC19" s="21">
        <v>648252.78</v>
      </c>
      <c r="AD19" s="21">
        <v>20933.939999999999</v>
      </c>
      <c r="AE19" s="21">
        <v>1048647.1099999999</v>
      </c>
      <c r="AF19" s="21">
        <f t="shared" si="10"/>
        <v>1717833.8299999998</v>
      </c>
      <c r="AG19" s="21">
        <f t="shared" si="11"/>
        <v>2002570.94</v>
      </c>
      <c r="AH19" s="21">
        <f t="shared" si="1"/>
        <v>61785.479999999996</v>
      </c>
      <c r="AI19" s="21">
        <f t="shared" si="1"/>
        <v>3221314.8999999994</v>
      </c>
      <c r="AJ19" s="21">
        <f t="shared" si="12"/>
        <v>5285671.3199999994</v>
      </c>
      <c r="AK19" s="21">
        <f t="shared" si="13"/>
        <v>4031790.45</v>
      </c>
      <c r="AL19" s="21">
        <f t="shared" si="2"/>
        <v>119787.18</v>
      </c>
      <c r="AM19" s="21">
        <f t="shared" si="2"/>
        <v>6562950.6799999988</v>
      </c>
      <c r="AN19" s="21">
        <f t="shared" si="14"/>
        <v>10714528.309999999</v>
      </c>
    </row>
    <row r="20" spans="1:40" x14ac:dyDescent="0.3">
      <c r="A20" s="20">
        <v>13</v>
      </c>
      <c r="B20" s="23" t="s">
        <v>41</v>
      </c>
      <c r="C20" s="24" t="s">
        <v>19</v>
      </c>
      <c r="D20" s="27" t="s">
        <v>42</v>
      </c>
      <c r="E20" s="21">
        <v>162049.6099999974</v>
      </c>
      <c r="F20" s="21">
        <v>0</v>
      </c>
      <c r="G20" s="22">
        <v>0</v>
      </c>
      <c r="H20" s="21">
        <f t="shared" si="3"/>
        <v>162049.6099999974</v>
      </c>
      <c r="I20" s="21">
        <v>165835.40999999651</v>
      </c>
      <c r="J20" s="21">
        <v>0</v>
      </c>
      <c r="K20" s="21">
        <v>0</v>
      </c>
      <c r="L20" s="21">
        <f t="shared" si="4"/>
        <v>165835.40999999651</v>
      </c>
      <c r="M20" s="21">
        <v>172592.70999999496</v>
      </c>
      <c r="N20" s="21">
        <v>0</v>
      </c>
      <c r="O20" s="21">
        <v>0</v>
      </c>
      <c r="P20" s="21">
        <f t="shared" si="5"/>
        <v>172592.70999999496</v>
      </c>
      <c r="Q20" s="21">
        <f t="shared" si="6"/>
        <v>500477.72999998886</v>
      </c>
      <c r="R20" s="21">
        <f t="shared" si="0"/>
        <v>0</v>
      </c>
      <c r="S20" s="21">
        <f t="shared" si="0"/>
        <v>0</v>
      </c>
      <c r="T20" s="21">
        <f t="shared" si="7"/>
        <v>500477.72999998886</v>
      </c>
      <c r="U20" s="21">
        <v>178099.8099999931</v>
      </c>
      <c r="V20" s="21">
        <v>0</v>
      </c>
      <c r="W20" s="21">
        <v>0</v>
      </c>
      <c r="X20" s="21">
        <f t="shared" si="8"/>
        <v>178099.8099999931</v>
      </c>
      <c r="Y20" s="21">
        <v>172294.65000000002</v>
      </c>
      <c r="Z20" s="21">
        <v>0</v>
      </c>
      <c r="AA20" s="21">
        <v>0</v>
      </c>
      <c r="AB20" s="21">
        <f t="shared" si="9"/>
        <v>172294.65000000002</v>
      </c>
      <c r="AC20" s="21">
        <v>175172.49</v>
      </c>
      <c r="AD20" s="21">
        <v>0</v>
      </c>
      <c r="AE20" s="21">
        <v>0</v>
      </c>
      <c r="AF20" s="21">
        <f t="shared" si="10"/>
        <v>175172.49</v>
      </c>
      <c r="AG20" s="21">
        <f t="shared" si="11"/>
        <v>525566.94999999308</v>
      </c>
      <c r="AH20" s="21">
        <f t="shared" si="1"/>
        <v>0</v>
      </c>
      <c r="AI20" s="21">
        <f t="shared" si="1"/>
        <v>0</v>
      </c>
      <c r="AJ20" s="21">
        <f t="shared" si="12"/>
        <v>525566.94999999308</v>
      </c>
      <c r="AK20" s="21">
        <f t="shared" si="13"/>
        <v>1026044.679999982</v>
      </c>
      <c r="AL20" s="21">
        <f t="shared" si="2"/>
        <v>0</v>
      </c>
      <c r="AM20" s="21">
        <f t="shared" si="2"/>
        <v>0</v>
      </c>
      <c r="AN20" s="21">
        <f t="shared" si="14"/>
        <v>1026044.679999982</v>
      </c>
    </row>
    <row r="21" spans="1:40" x14ac:dyDescent="0.3">
      <c r="A21" s="20">
        <v>14</v>
      </c>
      <c r="B21" s="23" t="s">
        <v>43</v>
      </c>
      <c r="C21" s="24" t="s">
        <v>19</v>
      </c>
      <c r="D21" s="27" t="s">
        <v>44</v>
      </c>
      <c r="E21" s="21">
        <v>48326.059999999823</v>
      </c>
      <c r="F21" s="21">
        <v>0</v>
      </c>
      <c r="G21" s="22">
        <v>0</v>
      </c>
      <c r="H21" s="21">
        <f t="shared" si="3"/>
        <v>48326.059999999823</v>
      </c>
      <c r="I21" s="21">
        <v>71070.429999999993</v>
      </c>
      <c r="J21" s="21">
        <v>0</v>
      </c>
      <c r="K21" s="21">
        <v>0</v>
      </c>
      <c r="L21" s="21">
        <f t="shared" si="4"/>
        <v>71070.429999999993</v>
      </c>
      <c r="M21" s="21">
        <v>85896.170000000013</v>
      </c>
      <c r="N21" s="21">
        <v>0</v>
      </c>
      <c r="O21" s="21">
        <v>0</v>
      </c>
      <c r="P21" s="21">
        <f t="shared" si="5"/>
        <v>85896.170000000013</v>
      </c>
      <c r="Q21" s="21">
        <f t="shared" si="6"/>
        <v>205292.65999999983</v>
      </c>
      <c r="R21" s="21">
        <f t="shared" si="0"/>
        <v>0</v>
      </c>
      <c r="S21" s="21">
        <f t="shared" si="0"/>
        <v>0</v>
      </c>
      <c r="T21" s="21">
        <f t="shared" si="7"/>
        <v>205292.65999999983</v>
      </c>
      <c r="U21" s="21">
        <v>86726.040000000008</v>
      </c>
      <c r="V21" s="21">
        <v>0</v>
      </c>
      <c r="W21" s="21">
        <v>0</v>
      </c>
      <c r="X21" s="21">
        <f t="shared" si="8"/>
        <v>86726.040000000008</v>
      </c>
      <c r="Y21" s="21">
        <v>90680.98</v>
      </c>
      <c r="Z21" s="21">
        <v>0</v>
      </c>
      <c r="AA21" s="21">
        <v>0</v>
      </c>
      <c r="AB21" s="21">
        <f t="shared" si="9"/>
        <v>90680.98</v>
      </c>
      <c r="AC21" s="21">
        <v>92152.72</v>
      </c>
      <c r="AD21" s="21">
        <v>0</v>
      </c>
      <c r="AE21" s="21">
        <v>0</v>
      </c>
      <c r="AF21" s="21">
        <f t="shared" si="10"/>
        <v>92152.72</v>
      </c>
      <c r="AG21" s="21">
        <f t="shared" si="11"/>
        <v>269559.74</v>
      </c>
      <c r="AH21" s="21">
        <f t="shared" si="1"/>
        <v>0</v>
      </c>
      <c r="AI21" s="21">
        <f t="shared" si="1"/>
        <v>0</v>
      </c>
      <c r="AJ21" s="21">
        <f t="shared" si="12"/>
        <v>269559.74</v>
      </c>
      <c r="AK21" s="21">
        <f t="shared" si="13"/>
        <v>474852.39999999979</v>
      </c>
      <c r="AL21" s="21">
        <f t="shared" si="2"/>
        <v>0</v>
      </c>
      <c r="AM21" s="21">
        <f t="shared" si="2"/>
        <v>0</v>
      </c>
      <c r="AN21" s="21">
        <f t="shared" si="14"/>
        <v>474852.39999999979</v>
      </c>
    </row>
    <row r="22" spans="1:40" x14ac:dyDescent="0.3">
      <c r="A22" s="20">
        <v>15</v>
      </c>
      <c r="B22" s="23" t="s">
        <v>45</v>
      </c>
      <c r="C22" s="24" t="s">
        <v>16</v>
      </c>
      <c r="D22" s="27" t="s">
        <v>46</v>
      </c>
      <c r="E22" s="21">
        <v>468677.14</v>
      </c>
      <c r="F22" s="21">
        <v>14891.699999999999</v>
      </c>
      <c r="G22" s="22">
        <v>400911.76</v>
      </c>
      <c r="H22" s="21">
        <f t="shared" si="3"/>
        <v>884480.60000000009</v>
      </c>
      <c r="I22" s="21">
        <v>504515.13</v>
      </c>
      <c r="J22" s="21">
        <v>21014.899999999998</v>
      </c>
      <c r="K22" s="21">
        <v>432558.68000000005</v>
      </c>
      <c r="L22" s="21">
        <f t="shared" si="4"/>
        <v>958088.71000000008</v>
      </c>
      <c r="M22" s="21">
        <v>511816.83</v>
      </c>
      <c r="N22" s="21">
        <v>22773.8</v>
      </c>
      <c r="O22" s="21">
        <v>439373.95999999996</v>
      </c>
      <c r="P22" s="21">
        <f t="shared" si="5"/>
        <v>973964.59</v>
      </c>
      <c r="Q22" s="21">
        <f t="shared" si="6"/>
        <v>1485009.1</v>
      </c>
      <c r="R22" s="21">
        <f t="shared" si="0"/>
        <v>58680.399999999994</v>
      </c>
      <c r="S22" s="21">
        <f t="shared" si="0"/>
        <v>1272844.3999999999</v>
      </c>
      <c r="T22" s="21">
        <f t="shared" si="7"/>
        <v>2816533.9</v>
      </c>
      <c r="U22" s="21">
        <v>505267.20999999996</v>
      </c>
      <c r="V22" s="21">
        <v>21615.399999999998</v>
      </c>
      <c r="W22" s="21">
        <v>436566.68000000005</v>
      </c>
      <c r="X22" s="21">
        <f t="shared" si="8"/>
        <v>963449.29</v>
      </c>
      <c r="Y22" s="21">
        <v>430131.88</v>
      </c>
      <c r="Z22" s="21">
        <v>25732.04</v>
      </c>
      <c r="AA22" s="21">
        <v>359620.72000000003</v>
      </c>
      <c r="AB22" s="21">
        <f t="shared" si="9"/>
        <v>815484.64</v>
      </c>
      <c r="AC22" s="21">
        <v>437193.14</v>
      </c>
      <c r="AD22" s="21">
        <v>26582.82</v>
      </c>
      <c r="AE22" s="21">
        <v>360857.51</v>
      </c>
      <c r="AF22" s="21">
        <f t="shared" si="10"/>
        <v>824633.47</v>
      </c>
      <c r="AG22" s="21">
        <f t="shared" si="11"/>
        <v>1372592.23</v>
      </c>
      <c r="AH22" s="21">
        <f t="shared" si="1"/>
        <v>73930.259999999995</v>
      </c>
      <c r="AI22" s="21">
        <f t="shared" si="1"/>
        <v>1157044.9100000001</v>
      </c>
      <c r="AJ22" s="21">
        <f t="shared" si="12"/>
        <v>2603567.4000000004</v>
      </c>
      <c r="AK22" s="21">
        <f t="shared" si="13"/>
        <v>2857601.33</v>
      </c>
      <c r="AL22" s="21">
        <f t="shared" si="2"/>
        <v>132610.65999999997</v>
      </c>
      <c r="AM22" s="21">
        <f t="shared" si="2"/>
        <v>2429889.31</v>
      </c>
      <c r="AN22" s="21">
        <f t="shared" si="14"/>
        <v>5420101.3000000007</v>
      </c>
    </row>
    <row r="23" spans="1:40" x14ac:dyDescent="0.3">
      <c r="A23" s="20">
        <v>16</v>
      </c>
      <c r="B23" s="35" t="s">
        <v>47</v>
      </c>
      <c r="C23" s="36" t="s">
        <v>48</v>
      </c>
      <c r="D23" s="27" t="s">
        <v>49</v>
      </c>
      <c r="E23" s="21">
        <v>92399.32</v>
      </c>
      <c r="F23" s="21">
        <v>1461</v>
      </c>
      <c r="G23" s="21">
        <v>0</v>
      </c>
      <c r="H23" s="21">
        <f t="shared" si="3"/>
        <v>93860.32</v>
      </c>
      <c r="I23" s="21">
        <v>107802.59</v>
      </c>
      <c r="J23" s="21">
        <v>2668.9</v>
      </c>
      <c r="K23" s="21">
        <v>0</v>
      </c>
      <c r="L23" s="21">
        <f t="shared" si="4"/>
        <v>110471.48999999999</v>
      </c>
      <c r="M23" s="21">
        <v>114446.67</v>
      </c>
      <c r="N23" s="21">
        <v>1948</v>
      </c>
      <c r="O23" s="21">
        <v>0</v>
      </c>
      <c r="P23" s="21">
        <f t="shared" si="5"/>
        <v>116394.67</v>
      </c>
      <c r="Q23" s="21">
        <f t="shared" si="6"/>
        <v>314648.58</v>
      </c>
      <c r="R23" s="21">
        <f t="shared" si="0"/>
        <v>6077.9</v>
      </c>
      <c r="S23" s="21">
        <f t="shared" si="0"/>
        <v>0</v>
      </c>
      <c r="T23" s="21">
        <f t="shared" si="7"/>
        <v>320726.48000000004</v>
      </c>
      <c r="U23" s="21">
        <v>118356.91</v>
      </c>
      <c r="V23" s="21">
        <v>2532.4</v>
      </c>
      <c r="W23" s="21">
        <v>0</v>
      </c>
      <c r="X23" s="21">
        <f t="shared" si="8"/>
        <v>120889.31</v>
      </c>
      <c r="Y23" s="21">
        <v>116288.67</v>
      </c>
      <c r="Z23" s="21">
        <v>4561.13</v>
      </c>
      <c r="AA23" s="21">
        <v>0</v>
      </c>
      <c r="AB23" s="21">
        <f t="shared" si="9"/>
        <v>120849.8</v>
      </c>
      <c r="AC23" s="21">
        <v>118220.91</v>
      </c>
      <c r="AD23" s="21">
        <v>4687.82</v>
      </c>
      <c r="AE23" s="21">
        <v>0</v>
      </c>
      <c r="AF23" s="21">
        <f t="shared" si="10"/>
        <v>122908.73000000001</v>
      </c>
      <c r="AG23" s="21">
        <f t="shared" si="11"/>
        <v>352866.49</v>
      </c>
      <c r="AH23" s="21">
        <f t="shared" si="1"/>
        <v>11781.35</v>
      </c>
      <c r="AI23" s="21">
        <f t="shared" si="1"/>
        <v>0</v>
      </c>
      <c r="AJ23" s="21">
        <f t="shared" si="12"/>
        <v>364647.83999999997</v>
      </c>
      <c r="AK23" s="21">
        <f t="shared" si="13"/>
        <v>667515.07000000007</v>
      </c>
      <c r="AL23" s="21">
        <f t="shared" si="2"/>
        <v>17859.25</v>
      </c>
      <c r="AM23" s="21">
        <f t="shared" si="2"/>
        <v>0</v>
      </c>
      <c r="AN23" s="21">
        <f t="shared" si="14"/>
        <v>685374.32000000007</v>
      </c>
    </row>
    <row r="24" spans="1:40" x14ac:dyDescent="0.3">
      <c r="A24" s="20">
        <v>17</v>
      </c>
      <c r="B24" s="26" t="s">
        <v>50</v>
      </c>
      <c r="C24" s="24" t="s">
        <v>32</v>
      </c>
      <c r="D24" s="27" t="s">
        <v>51</v>
      </c>
      <c r="E24" s="21">
        <v>0</v>
      </c>
      <c r="F24" s="21">
        <v>0</v>
      </c>
      <c r="G24" s="22">
        <v>8708.9699999999993</v>
      </c>
      <c r="H24" s="21">
        <f t="shared" si="3"/>
        <v>8708.9699999999993</v>
      </c>
      <c r="I24" s="21">
        <v>0</v>
      </c>
      <c r="J24" s="21">
        <v>0</v>
      </c>
      <c r="K24" s="21">
        <v>24264.32</v>
      </c>
      <c r="L24" s="21">
        <f t="shared" si="4"/>
        <v>24264.32</v>
      </c>
      <c r="M24" s="21">
        <v>0</v>
      </c>
      <c r="N24" s="21">
        <v>0</v>
      </c>
      <c r="O24" s="21">
        <v>26838.97</v>
      </c>
      <c r="P24" s="21">
        <f t="shared" si="5"/>
        <v>26838.97</v>
      </c>
      <c r="Q24" s="21">
        <f t="shared" si="6"/>
        <v>0</v>
      </c>
      <c r="R24" s="21">
        <f t="shared" si="6"/>
        <v>0</v>
      </c>
      <c r="S24" s="21">
        <f t="shared" si="6"/>
        <v>59812.26</v>
      </c>
      <c r="T24" s="21">
        <f t="shared" si="7"/>
        <v>59812.26</v>
      </c>
      <c r="U24" s="21">
        <v>0</v>
      </c>
      <c r="V24" s="21">
        <v>0</v>
      </c>
      <c r="W24" s="21">
        <v>25533.77</v>
      </c>
      <c r="X24" s="21">
        <f t="shared" si="8"/>
        <v>25533.77</v>
      </c>
      <c r="Y24" s="21">
        <v>0</v>
      </c>
      <c r="Z24" s="21">
        <v>0</v>
      </c>
      <c r="AA24" s="21">
        <v>27002.32</v>
      </c>
      <c r="AB24" s="21">
        <f t="shared" si="9"/>
        <v>27002.32</v>
      </c>
      <c r="AC24" s="21">
        <v>0</v>
      </c>
      <c r="AD24" s="21">
        <v>0</v>
      </c>
      <c r="AE24" s="21">
        <v>27122.71</v>
      </c>
      <c r="AF24" s="21">
        <f t="shared" si="10"/>
        <v>27122.71</v>
      </c>
      <c r="AG24" s="21">
        <f t="shared" si="11"/>
        <v>0</v>
      </c>
      <c r="AH24" s="21">
        <f t="shared" si="11"/>
        <v>0</v>
      </c>
      <c r="AI24" s="21">
        <f t="shared" si="11"/>
        <v>79658.8</v>
      </c>
      <c r="AJ24" s="21">
        <f t="shared" si="12"/>
        <v>79658.8</v>
      </c>
      <c r="AK24" s="21">
        <f t="shared" si="13"/>
        <v>0</v>
      </c>
      <c r="AL24" s="21">
        <f t="shared" si="13"/>
        <v>0</v>
      </c>
      <c r="AM24" s="21">
        <f t="shared" si="13"/>
        <v>139471.06</v>
      </c>
      <c r="AN24" s="21">
        <f t="shared" si="14"/>
        <v>139471.06</v>
      </c>
    </row>
    <row r="25" spans="1:40" x14ac:dyDescent="0.3">
      <c r="A25" s="20">
        <v>18</v>
      </c>
      <c r="B25" s="26" t="s">
        <v>52</v>
      </c>
      <c r="C25" s="24" t="s">
        <v>19</v>
      </c>
      <c r="D25" s="27" t="s">
        <v>53</v>
      </c>
      <c r="E25" s="21">
        <v>160270.45000000001</v>
      </c>
      <c r="F25" s="21">
        <v>0</v>
      </c>
      <c r="G25" s="22">
        <v>0</v>
      </c>
      <c r="H25" s="21">
        <f t="shared" si="3"/>
        <v>160270.45000000001</v>
      </c>
      <c r="I25" s="21">
        <v>153894.16</v>
      </c>
      <c r="J25" s="21">
        <v>0</v>
      </c>
      <c r="K25" s="21">
        <v>0</v>
      </c>
      <c r="L25" s="21">
        <f t="shared" si="4"/>
        <v>153894.16</v>
      </c>
      <c r="M25" s="21">
        <v>176471.28999999998</v>
      </c>
      <c r="N25" s="21">
        <v>0</v>
      </c>
      <c r="O25" s="21">
        <v>0</v>
      </c>
      <c r="P25" s="21">
        <f t="shared" si="5"/>
        <v>176471.28999999998</v>
      </c>
      <c r="Q25" s="21">
        <f t="shared" si="6"/>
        <v>490635.89999999997</v>
      </c>
      <c r="R25" s="21">
        <f t="shared" si="6"/>
        <v>0</v>
      </c>
      <c r="S25" s="21">
        <f t="shared" si="6"/>
        <v>0</v>
      </c>
      <c r="T25" s="21">
        <f t="shared" si="7"/>
        <v>490635.89999999997</v>
      </c>
      <c r="U25" s="21">
        <v>183661.97999999998</v>
      </c>
      <c r="V25" s="21">
        <v>0</v>
      </c>
      <c r="W25" s="21">
        <v>0</v>
      </c>
      <c r="X25" s="21">
        <f t="shared" si="8"/>
        <v>183661.97999999998</v>
      </c>
      <c r="Y25" s="21">
        <v>155302.29999999999</v>
      </c>
      <c r="Z25" s="21">
        <v>0</v>
      </c>
      <c r="AA25" s="21">
        <v>0</v>
      </c>
      <c r="AB25" s="21">
        <f t="shared" si="9"/>
        <v>155302.29999999999</v>
      </c>
      <c r="AC25" s="21">
        <v>157904.51</v>
      </c>
      <c r="AD25" s="21">
        <v>0</v>
      </c>
      <c r="AE25" s="21">
        <v>0</v>
      </c>
      <c r="AF25" s="21">
        <f t="shared" si="10"/>
        <v>157904.51</v>
      </c>
      <c r="AG25" s="21">
        <f t="shared" si="11"/>
        <v>496868.79</v>
      </c>
      <c r="AH25" s="21">
        <f t="shared" si="11"/>
        <v>0</v>
      </c>
      <c r="AI25" s="21">
        <f t="shared" si="11"/>
        <v>0</v>
      </c>
      <c r="AJ25" s="21">
        <f t="shared" si="12"/>
        <v>496868.79</v>
      </c>
      <c r="AK25" s="21">
        <f t="shared" si="13"/>
        <v>987504.69</v>
      </c>
      <c r="AL25" s="21">
        <f t="shared" si="13"/>
        <v>0</v>
      </c>
      <c r="AM25" s="21">
        <f t="shared" si="13"/>
        <v>0</v>
      </c>
      <c r="AN25" s="21">
        <f t="shared" si="14"/>
        <v>987504.69</v>
      </c>
    </row>
    <row r="26" spans="1:40" x14ac:dyDescent="0.3">
      <c r="A26" s="20">
        <v>19</v>
      </c>
      <c r="B26" s="26" t="s">
        <v>54</v>
      </c>
      <c r="C26" s="24" t="s">
        <v>19</v>
      </c>
      <c r="D26" s="27" t="s">
        <v>55</v>
      </c>
      <c r="E26" s="21">
        <v>375234.32</v>
      </c>
      <c r="F26" s="21">
        <v>0</v>
      </c>
      <c r="G26" s="22">
        <v>0</v>
      </c>
      <c r="H26" s="21">
        <f t="shared" si="3"/>
        <v>375234.32</v>
      </c>
      <c r="I26" s="21">
        <v>500041.60000000003</v>
      </c>
      <c r="J26" s="21">
        <v>0</v>
      </c>
      <c r="K26" s="21">
        <v>0</v>
      </c>
      <c r="L26" s="21">
        <f t="shared" si="4"/>
        <v>500041.60000000003</v>
      </c>
      <c r="M26" s="21">
        <v>531576.68000000005</v>
      </c>
      <c r="N26" s="21">
        <v>0</v>
      </c>
      <c r="O26" s="21">
        <v>0</v>
      </c>
      <c r="P26" s="21">
        <f t="shared" si="5"/>
        <v>531576.68000000005</v>
      </c>
      <c r="Q26" s="21">
        <f t="shared" si="6"/>
        <v>1406852.6</v>
      </c>
      <c r="R26" s="21">
        <f t="shared" si="6"/>
        <v>0</v>
      </c>
      <c r="S26" s="21">
        <f t="shared" si="6"/>
        <v>0</v>
      </c>
      <c r="T26" s="21">
        <f t="shared" si="7"/>
        <v>1406852.6</v>
      </c>
      <c r="U26" s="21">
        <v>425940.77</v>
      </c>
      <c r="V26" s="21">
        <v>0</v>
      </c>
      <c r="W26" s="21">
        <v>0</v>
      </c>
      <c r="X26" s="21">
        <f t="shared" si="8"/>
        <v>425940.77</v>
      </c>
      <c r="Y26" s="21">
        <v>310944.96000000002</v>
      </c>
      <c r="Z26" s="21">
        <v>0</v>
      </c>
      <c r="AA26" s="21">
        <v>0</v>
      </c>
      <c r="AB26" s="21">
        <f t="shared" si="9"/>
        <v>310944.96000000002</v>
      </c>
      <c r="AC26" s="21">
        <v>315980.7</v>
      </c>
      <c r="AD26" s="21">
        <v>0</v>
      </c>
      <c r="AE26" s="21">
        <v>0</v>
      </c>
      <c r="AF26" s="21">
        <f t="shared" si="10"/>
        <v>315980.7</v>
      </c>
      <c r="AG26" s="21">
        <f t="shared" si="11"/>
        <v>1052866.4300000002</v>
      </c>
      <c r="AH26" s="21">
        <f t="shared" si="11"/>
        <v>0</v>
      </c>
      <c r="AI26" s="21">
        <f t="shared" si="11"/>
        <v>0</v>
      </c>
      <c r="AJ26" s="21">
        <f t="shared" si="12"/>
        <v>1052866.4300000002</v>
      </c>
      <c r="AK26" s="21">
        <f t="shared" si="13"/>
        <v>2459719.0300000003</v>
      </c>
      <c r="AL26" s="21">
        <f t="shared" si="13"/>
        <v>0</v>
      </c>
      <c r="AM26" s="21">
        <f t="shared" si="13"/>
        <v>0</v>
      </c>
      <c r="AN26" s="21">
        <f t="shared" si="14"/>
        <v>2459719.0300000003</v>
      </c>
    </row>
    <row r="27" spans="1:40" x14ac:dyDescent="0.3">
      <c r="A27" s="20">
        <v>20</v>
      </c>
      <c r="B27" s="26" t="s">
        <v>56</v>
      </c>
      <c r="C27" s="24" t="s">
        <v>32</v>
      </c>
      <c r="D27" s="37" t="s">
        <v>57</v>
      </c>
      <c r="E27" s="21">
        <v>0</v>
      </c>
      <c r="F27" s="21">
        <v>0</v>
      </c>
      <c r="G27" s="22">
        <v>9731.5500000000193</v>
      </c>
      <c r="H27" s="21">
        <f t="shared" si="3"/>
        <v>9731.5500000000193</v>
      </c>
      <c r="I27" s="21">
        <v>0</v>
      </c>
      <c r="J27" s="21">
        <v>0</v>
      </c>
      <c r="K27" s="21">
        <v>12101.440000000035</v>
      </c>
      <c r="L27" s="21">
        <f t="shared" si="4"/>
        <v>12101.440000000035</v>
      </c>
      <c r="M27" s="21">
        <v>0</v>
      </c>
      <c r="N27" s="21">
        <v>0</v>
      </c>
      <c r="O27" s="21">
        <v>14371.570000000054</v>
      </c>
      <c r="P27" s="21">
        <f t="shared" si="5"/>
        <v>14371.570000000054</v>
      </c>
      <c r="Q27" s="21">
        <f t="shared" si="6"/>
        <v>0</v>
      </c>
      <c r="R27" s="21">
        <f t="shared" si="6"/>
        <v>0</v>
      </c>
      <c r="S27" s="21">
        <f t="shared" si="6"/>
        <v>36204.560000000114</v>
      </c>
      <c r="T27" s="21">
        <f t="shared" si="7"/>
        <v>36204.560000000114</v>
      </c>
      <c r="U27" s="21">
        <v>0</v>
      </c>
      <c r="V27" s="21">
        <v>0</v>
      </c>
      <c r="W27" s="21">
        <v>10622.890000000027</v>
      </c>
      <c r="X27" s="21">
        <f t="shared" si="8"/>
        <v>10622.890000000027</v>
      </c>
      <c r="Y27" s="21">
        <v>0</v>
      </c>
      <c r="Z27" s="21">
        <v>0</v>
      </c>
      <c r="AA27" s="21">
        <v>16338.04</v>
      </c>
      <c r="AB27" s="21">
        <f t="shared" si="9"/>
        <v>16338.04</v>
      </c>
      <c r="AC27" s="21">
        <v>0</v>
      </c>
      <c r="AD27" s="21">
        <v>0</v>
      </c>
      <c r="AE27" s="21">
        <v>16410.88</v>
      </c>
      <c r="AF27" s="21">
        <f t="shared" si="10"/>
        <v>16410.88</v>
      </c>
      <c r="AG27" s="21">
        <f t="shared" si="11"/>
        <v>0</v>
      </c>
      <c r="AH27" s="21">
        <f t="shared" si="11"/>
        <v>0</v>
      </c>
      <c r="AI27" s="21">
        <f t="shared" si="11"/>
        <v>43371.810000000027</v>
      </c>
      <c r="AJ27" s="21">
        <f t="shared" si="12"/>
        <v>43371.810000000027</v>
      </c>
      <c r="AK27" s="21">
        <f t="shared" si="13"/>
        <v>0</v>
      </c>
      <c r="AL27" s="21">
        <f t="shared" si="13"/>
        <v>0</v>
      </c>
      <c r="AM27" s="21">
        <f t="shared" si="13"/>
        <v>79576.370000000141</v>
      </c>
      <c r="AN27" s="21">
        <f t="shared" si="14"/>
        <v>79576.370000000141</v>
      </c>
    </row>
    <row r="28" spans="1:40" x14ac:dyDescent="0.3">
      <c r="A28" s="20">
        <v>21</v>
      </c>
      <c r="B28" s="23" t="s">
        <v>58</v>
      </c>
      <c r="C28" s="24" t="s">
        <v>59</v>
      </c>
      <c r="D28" s="27" t="s">
        <v>60</v>
      </c>
      <c r="E28" s="21">
        <v>345826.85000000003</v>
      </c>
      <c r="F28" s="21">
        <v>3993.4</v>
      </c>
      <c r="G28" s="22">
        <v>0</v>
      </c>
      <c r="H28" s="21">
        <f t="shared" si="3"/>
        <v>349820.25000000006</v>
      </c>
      <c r="I28" s="21">
        <v>415760.39</v>
      </c>
      <c r="J28" s="21">
        <v>6416.2</v>
      </c>
      <c r="K28" s="21">
        <v>0</v>
      </c>
      <c r="L28" s="21">
        <f t="shared" si="4"/>
        <v>422176.59</v>
      </c>
      <c r="M28" s="21">
        <v>413914.84</v>
      </c>
      <c r="N28" s="21">
        <v>6699.7</v>
      </c>
      <c r="O28" s="21">
        <v>0</v>
      </c>
      <c r="P28" s="21">
        <f t="shared" si="5"/>
        <v>420614.54000000004</v>
      </c>
      <c r="Q28" s="21">
        <f t="shared" si="6"/>
        <v>1175502.08</v>
      </c>
      <c r="R28" s="21">
        <f t="shared" si="6"/>
        <v>17109.3</v>
      </c>
      <c r="S28" s="21">
        <f t="shared" si="6"/>
        <v>0</v>
      </c>
      <c r="T28" s="21">
        <f t="shared" si="7"/>
        <v>1192611.3800000001</v>
      </c>
      <c r="U28" s="21">
        <v>437602.37</v>
      </c>
      <c r="V28" s="21">
        <v>5089.1000000000004</v>
      </c>
      <c r="W28" s="21">
        <v>0</v>
      </c>
      <c r="X28" s="21">
        <f t="shared" si="8"/>
        <v>442691.47</v>
      </c>
      <c r="Y28" s="21">
        <v>434123.65</v>
      </c>
      <c r="Z28" s="21">
        <v>7502.59</v>
      </c>
      <c r="AA28" s="21">
        <v>0</v>
      </c>
      <c r="AB28" s="21">
        <f t="shared" si="9"/>
        <v>441626.24000000005</v>
      </c>
      <c r="AC28" s="21">
        <v>441448.3</v>
      </c>
      <c r="AD28" s="21">
        <v>7705.7000000000007</v>
      </c>
      <c r="AE28" s="21">
        <v>0</v>
      </c>
      <c r="AF28" s="21">
        <f t="shared" si="10"/>
        <v>449154</v>
      </c>
      <c r="AG28" s="21">
        <f t="shared" si="11"/>
        <v>1313174.3199999998</v>
      </c>
      <c r="AH28" s="21">
        <f t="shared" si="11"/>
        <v>20297.39</v>
      </c>
      <c r="AI28" s="21">
        <f t="shared" si="11"/>
        <v>0</v>
      </c>
      <c r="AJ28" s="21">
        <f t="shared" si="12"/>
        <v>1333471.7099999997</v>
      </c>
      <c r="AK28" s="21">
        <f t="shared" si="13"/>
        <v>2488676.4</v>
      </c>
      <c r="AL28" s="21">
        <f t="shared" si="13"/>
        <v>37406.69</v>
      </c>
      <c r="AM28" s="21">
        <f t="shared" si="13"/>
        <v>0</v>
      </c>
      <c r="AN28" s="21">
        <f t="shared" si="14"/>
        <v>2526083.09</v>
      </c>
    </row>
    <row r="29" spans="1:40" x14ac:dyDescent="0.3">
      <c r="A29" s="20">
        <v>22</v>
      </c>
      <c r="B29" s="38" t="s">
        <v>61</v>
      </c>
      <c r="C29" s="24" t="s">
        <v>16</v>
      </c>
      <c r="D29" s="27" t="s">
        <v>62</v>
      </c>
      <c r="E29" s="21">
        <v>73919.88</v>
      </c>
      <c r="F29" s="21">
        <v>3115</v>
      </c>
      <c r="G29" s="22">
        <v>132581.29999999999</v>
      </c>
      <c r="H29" s="21">
        <f t="shared" si="3"/>
        <v>209616.18</v>
      </c>
      <c r="I29" s="21">
        <v>74021.77</v>
      </c>
      <c r="J29" s="21">
        <v>12880</v>
      </c>
      <c r="K29" s="21">
        <v>171452.76</v>
      </c>
      <c r="L29" s="21">
        <f t="shared" si="4"/>
        <v>258354.53000000003</v>
      </c>
      <c r="M29" s="21">
        <v>86348.160000000003</v>
      </c>
      <c r="N29" s="21">
        <v>2955</v>
      </c>
      <c r="O29" s="21">
        <v>177817.67</v>
      </c>
      <c r="P29" s="21">
        <f t="shared" si="5"/>
        <v>267120.83</v>
      </c>
      <c r="Q29" s="21">
        <f t="shared" si="6"/>
        <v>234289.81000000003</v>
      </c>
      <c r="R29" s="21">
        <f t="shared" si="6"/>
        <v>18950</v>
      </c>
      <c r="S29" s="21">
        <f t="shared" si="6"/>
        <v>481851.73</v>
      </c>
      <c r="T29" s="21">
        <f t="shared" si="7"/>
        <v>735091.54</v>
      </c>
      <c r="U29" s="21">
        <v>72269.100000000006</v>
      </c>
      <c r="V29" s="21">
        <v>9916.4</v>
      </c>
      <c r="W29" s="21">
        <v>164443.42000000001</v>
      </c>
      <c r="X29" s="21">
        <f t="shared" si="8"/>
        <v>246628.92</v>
      </c>
      <c r="Y29" s="21">
        <v>143289.14000000001</v>
      </c>
      <c r="Z29" s="21">
        <v>29278.54</v>
      </c>
      <c r="AA29" s="21">
        <v>201536.49</v>
      </c>
      <c r="AB29" s="21">
        <f t="shared" si="9"/>
        <v>374104.17000000004</v>
      </c>
      <c r="AC29" s="21">
        <v>137825.78999999998</v>
      </c>
      <c r="AD29" s="21">
        <v>30277.46</v>
      </c>
      <c r="AE29" s="21">
        <v>201714.96000000002</v>
      </c>
      <c r="AF29" s="21">
        <f t="shared" si="10"/>
        <v>369818.20999999996</v>
      </c>
      <c r="AG29" s="21">
        <f t="shared" si="11"/>
        <v>353384.03</v>
      </c>
      <c r="AH29" s="21">
        <f t="shared" si="11"/>
        <v>69472.399999999994</v>
      </c>
      <c r="AI29" s="21">
        <f t="shared" si="11"/>
        <v>567694.87</v>
      </c>
      <c r="AJ29" s="21">
        <f t="shared" si="12"/>
        <v>990551.3</v>
      </c>
      <c r="AK29" s="21">
        <f t="shared" si="13"/>
        <v>587673.84000000008</v>
      </c>
      <c r="AL29" s="21">
        <f t="shared" si="13"/>
        <v>88422.399999999994</v>
      </c>
      <c r="AM29" s="21">
        <f t="shared" si="13"/>
        <v>1049546.6000000001</v>
      </c>
      <c r="AN29" s="21">
        <f t="shared" si="14"/>
        <v>1725642.8400000003</v>
      </c>
    </row>
    <row r="30" spans="1:40" x14ac:dyDescent="0.3">
      <c r="A30" s="20">
        <v>23</v>
      </c>
      <c r="B30" s="39" t="s">
        <v>63</v>
      </c>
      <c r="C30" s="36" t="s">
        <v>59</v>
      </c>
      <c r="D30" s="27" t="s">
        <v>64</v>
      </c>
      <c r="E30" s="21">
        <v>100354.34000000235</v>
      </c>
      <c r="F30" s="21">
        <v>1217.5000000000005</v>
      </c>
      <c r="G30" s="22">
        <v>0</v>
      </c>
      <c r="H30" s="21">
        <f t="shared" si="3"/>
        <v>101571.84000000235</v>
      </c>
      <c r="I30" s="21">
        <v>101069.39000000288</v>
      </c>
      <c r="J30" s="21">
        <v>1217.5000000000005</v>
      </c>
      <c r="K30" s="21">
        <v>0</v>
      </c>
      <c r="L30" s="21">
        <f t="shared" si="4"/>
        <v>102286.89000000288</v>
      </c>
      <c r="M30" s="21">
        <v>111437.56000000307</v>
      </c>
      <c r="N30" s="21">
        <v>1266.2000000000005</v>
      </c>
      <c r="O30" s="21">
        <v>0</v>
      </c>
      <c r="P30" s="21">
        <f t="shared" si="5"/>
        <v>112703.76000000307</v>
      </c>
      <c r="Q30" s="21">
        <f t="shared" si="6"/>
        <v>312861.2900000083</v>
      </c>
      <c r="R30" s="21">
        <f t="shared" si="6"/>
        <v>3701.2000000000016</v>
      </c>
      <c r="S30" s="21">
        <f t="shared" si="6"/>
        <v>0</v>
      </c>
      <c r="T30" s="21">
        <f t="shared" si="7"/>
        <v>316562.49000000831</v>
      </c>
      <c r="U30" s="21">
        <v>114476.79000000362</v>
      </c>
      <c r="V30" s="21">
        <v>1217.5000000000005</v>
      </c>
      <c r="W30" s="21">
        <v>0</v>
      </c>
      <c r="X30" s="21">
        <f t="shared" si="8"/>
        <v>115694.29000000362</v>
      </c>
      <c r="Y30" s="21">
        <v>94406.560000000012</v>
      </c>
      <c r="Z30" s="21">
        <v>1303.6100000000001</v>
      </c>
      <c r="AA30" s="21">
        <v>0</v>
      </c>
      <c r="AB30" s="21">
        <f t="shared" si="9"/>
        <v>95710.170000000013</v>
      </c>
      <c r="AC30" s="21">
        <v>97245.72</v>
      </c>
      <c r="AD30" s="21">
        <v>1329.7399999999998</v>
      </c>
      <c r="AE30" s="21">
        <v>0</v>
      </c>
      <c r="AF30" s="21">
        <f t="shared" si="10"/>
        <v>98575.46</v>
      </c>
      <c r="AG30" s="21">
        <f t="shared" si="11"/>
        <v>306129.07000000367</v>
      </c>
      <c r="AH30" s="21">
        <f t="shared" si="11"/>
        <v>3850.8500000000004</v>
      </c>
      <c r="AI30" s="21">
        <f t="shared" si="11"/>
        <v>0</v>
      </c>
      <c r="AJ30" s="21">
        <f t="shared" si="12"/>
        <v>309979.92000000365</v>
      </c>
      <c r="AK30" s="21">
        <f t="shared" si="13"/>
        <v>618990.36000001198</v>
      </c>
      <c r="AL30" s="21">
        <f t="shared" si="13"/>
        <v>7552.050000000002</v>
      </c>
      <c r="AM30" s="21">
        <f t="shared" si="13"/>
        <v>0</v>
      </c>
      <c r="AN30" s="21">
        <f t="shared" si="14"/>
        <v>626542.41000001202</v>
      </c>
    </row>
    <row r="31" spans="1:40" x14ac:dyDescent="0.3">
      <c r="A31" s="20">
        <v>24</v>
      </c>
      <c r="B31" s="26" t="s">
        <v>65</v>
      </c>
      <c r="C31" s="24" t="s">
        <v>19</v>
      </c>
      <c r="D31" s="27" t="s">
        <v>66</v>
      </c>
      <c r="E31" s="21">
        <v>94202.3</v>
      </c>
      <c r="F31" s="21">
        <v>0</v>
      </c>
      <c r="G31" s="22">
        <v>0</v>
      </c>
      <c r="H31" s="21">
        <f t="shared" si="3"/>
        <v>94202.3</v>
      </c>
      <c r="I31" s="21">
        <v>80147.41</v>
      </c>
      <c r="J31" s="21">
        <v>0</v>
      </c>
      <c r="K31" s="21">
        <v>0</v>
      </c>
      <c r="L31" s="21">
        <f t="shared" si="4"/>
        <v>80147.41</v>
      </c>
      <c r="M31" s="21">
        <v>147013.6</v>
      </c>
      <c r="N31" s="21">
        <v>0</v>
      </c>
      <c r="O31" s="21">
        <v>0</v>
      </c>
      <c r="P31" s="21">
        <f t="shared" si="5"/>
        <v>147013.6</v>
      </c>
      <c r="Q31" s="21">
        <f t="shared" si="6"/>
        <v>321363.31000000006</v>
      </c>
      <c r="R31" s="21">
        <f t="shared" si="6"/>
        <v>0</v>
      </c>
      <c r="S31" s="21">
        <f t="shared" si="6"/>
        <v>0</v>
      </c>
      <c r="T31" s="21">
        <f t="shared" si="7"/>
        <v>321363.31000000006</v>
      </c>
      <c r="U31" s="21">
        <v>161670.06</v>
      </c>
      <c r="V31" s="21">
        <v>0</v>
      </c>
      <c r="W31" s="21">
        <v>0</v>
      </c>
      <c r="X31" s="21">
        <f t="shared" si="8"/>
        <v>161670.06</v>
      </c>
      <c r="Y31" s="21">
        <v>162983.88999999998</v>
      </c>
      <c r="Z31" s="21">
        <v>0</v>
      </c>
      <c r="AA31" s="21">
        <v>0</v>
      </c>
      <c r="AB31" s="21">
        <f t="shared" si="9"/>
        <v>162983.88999999998</v>
      </c>
      <c r="AC31" s="21">
        <v>165493.04</v>
      </c>
      <c r="AD31" s="21">
        <v>0</v>
      </c>
      <c r="AE31" s="21">
        <v>0</v>
      </c>
      <c r="AF31" s="21">
        <f t="shared" si="10"/>
        <v>165493.04</v>
      </c>
      <c r="AG31" s="21">
        <f t="shared" si="11"/>
        <v>490146.99</v>
      </c>
      <c r="AH31" s="21">
        <f t="shared" si="11"/>
        <v>0</v>
      </c>
      <c r="AI31" s="21">
        <f t="shared" si="11"/>
        <v>0</v>
      </c>
      <c r="AJ31" s="21">
        <f t="shared" si="12"/>
        <v>490146.99</v>
      </c>
      <c r="AK31" s="21">
        <f t="shared" si="13"/>
        <v>811510.3</v>
      </c>
      <c r="AL31" s="21">
        <f t="shared" si="13"/>
        <v>0</v>
      </c>
      <c r="AM31" s="21">
        <f t="shared" si="13"/>
        <v>0</v>
      </c>
      <c r="AN31" s="21">
        <f t="shared" si="14"/>
        <v>811510.3</v>
      </c>
    </row>
    <row r="32" spans="1:40" x14ac:dyDescent="0.3">
      <c r="A32" s="20">
        <v>25</v>
      </c>
      <c r="B32" s="38" t="s">
        <v>67</v>
      </c>
      <c r="C32" s="24" t="s">
        <v>19</v>
      </c>
      <c r="D32" s="27" t="s">
        <v>68</v>
      </c>
      <c r="E32" s="21">
        <v>246500.78</v>
      </c>
      <c r="F32" s="21">
        <v>0</v>
      </c>
      <c r="G32" s="22">
        <v>0</v>
      </c>
      <c r="H32" s="21">
        <f t="shared" si="3"/>
        <v>246500.78</v>
      </c>
      <c r="I32" s="21">
        <v>299275.62999995</v>
      </c>
      <c r="J32" s="21">
        <v>0</v>
      </c>
      <c r="K32" s="21">
        <v>0</v>
      </c>
      <c r="L32" s="21">
        <f t="shared" si="4"/>
        <v>299275.62999995</v>
      </c>
      <c r="M32" s="21">
        <v>359210.00999995333</v>
      </c>
      <c r="N32" s="21">
        <v>0</v>
      </c>
      <c r="O32" s="21">
        <v>0</v>
      </c>
      <c r="P32" s="21">
        <f t="shared" si="5"/>
        <v>359210.00999995333</v>
      </c>
      <c r="Q32" s="21">
        <f t="shared" si="6"/>
        <v>904986.4199999033</v>
      </c>
      <c r="R32" s="21">
        <f t="shared" si="6"/>
        <v>0</v>
      </c>
      <c r="S32" s="21">
        <f t="shared" si="6"/>
        <v>0</v>
      </c>
      <c r="T32" s="21">
        <f t="shared" si="7"/>
        <v>904986.4199999033</v>
      </c>
      <c r="U32" s="21">
        <v>312308.93</v>
      </c>
      <c r="V32" s="21">
        <v>0</v>
      </c>
      <c r="W32" s="21">
        <v>0</v>
      </c>
      <c r="X32" s="21">
        <f t="shared" si="8"/>
        <v>312308.93</v>
      </c>
      <c r="Y32" s="21">
        <v>487630.73000000004</v>
      </c>
      <c r="Z32" s="21">
        <v>0</v>
      </c>
      <c r="AA32" s="21">
        <v>0</v>
      </c>
      <c r="AB32" s="21">
        <f t="shared" si="9"/>
        <v>487630.73000000004</v>
      </c>
      <c r="AC32" s="21">
        <v>495440.67999999993</v>
      </c>
      <c r="AD32" s="21">
        <v>0</v>
      </c>
      <c r="AE32" s="21">
        <v>0</v>
      </c>
      <c r="AF32" s="21">
        <f t="shared" si="10"/>
        <v>495440.67999999993</v>
      </c>
      <c r="AG32" s="21">
        <f t="shared" si="11"/>
        <v>1295380.3399999999</v>
      </c>
      <c r="AH32" s="21">
        <f t="shared" si="11"/>
        <v>0</v>
      </c>
      <c r="AI32" s="21">
        <f t="shared" si="11"/>
        <v>0</v>
      </c>
      <c r="AJ32" s="21">
        <f t="shared" si="12"/>
        <v>1295380.3399999999</v>
      </c>
      <c r="AK32" s="21">
        <f t="shared" si="13"/>
        <v>2200366.7599999029</v>
      </c>
      <c r="AL32" s="21">
        <f t="shared" si="13"/>
        <v>0</v>
      </c>
      <c r="AM32" s="21">
        <f t="shared" si="13"/>
        <v>0</v>
      </c>
      <c r="AN32" s="21">
        <f t="shared" si="14"/>
        <v>2200366.7599999029</v>
      </c>
    </row>
    <row r="33" spans="1:40" x14ac:dyDescent="0.3">
      <c r="A33" s="20">
        <v>26</v>
      </c>
      <c r="B33" s="38" t="s">
        <v>69</v>
      </c>
      <c r="C33" s="24" t="s">
        <v>70</v>
      </c>
      <c r="D33" s="27" t="s">
        <v>71</v>
      </c>
      <c r="E33" s="21">
        <v>0</v>
      </c>
      <c r="F33" s="21">
        <v>11099</v>
      </c>
      <c r="G33" s="22">
        <v>6173.55</v>
      </c>
      <c r="H33" s="21">
        <f t="shared" si="3"/>
        <v>17272.55</v>
      </c>
      <c r="I33" s="21">
        <v>0</v>
      </c>
      <c r="J33" s="21">
        <v>21989.599999999999</v>
      </c>
      <c r="K33" s="21">
        <v>7827.9</v>
      </c>
      <c r="L33" s="21">
        <f t="shared" si="4"/>
        <v>29817.5</v>
      </c>
      <c r="M33" s="21">
        <v>0</v>
      </c>
      <c r="N33" s="21">
        <v>13413.6</v>
      </c>
      <c r="O33" s="21">
        <v>9240.15</v>
      </c>
      <c r="P33" s="21">
        <f t="shared" si="5"/>
        <v>22653.75</v>
      </c>
      <c r="Q33" s="21">
        <f t="shared" si="6"/>
        <v>0</v>
      </c>
      <c r="R33" s="21">
        <f t="shared" si="6"/>
        <v>46502.2</v>
      </c>
      <c r="S33" s="21">
        <f t="shared" si="6"/>
        <v>23241.599999999999</v>
      </c>
      <c r="T33" s="21">
        <f t="shared" si="7"/>
        <v>69743.799999999988</v>
      </c>
      <c r="U33" s="21">
        <v>0</v>
      </c>
      <c r="V33" s="21">
        <v>22137.1</v>
      </c>
      <c r="W33" s="21">
        <v>8070</v>
      </c>
      <c r="X33" s="21">
        <f t="shared" si="8"/>
        <v>30207.1</v>
      </c>
      <c r="Y33" s="21">
        <v>0</v>
      </c>
      <c r="Z33" s="21">
        <v>26311.3</v>
      </c>
      <c r="AA33" s="21">
        <v>84444.950000000012</v>
      </c>
      <c r="AB33" s="21">
        <f t="shared" si="9"/>
        <v>110756.25000000001</v>
      </c>
      <c r="AC33" s="21">
        <v>0</v>
      </c>
      <c r="AD33" s="21">
        <v>26552.410000000003</v>
      </c>
      <c r="AE33" s="21">
        <v>84235.11</v>
      </c>
      <c r="AF33" s="21">
        <f t="shared" si="10"/>
        <v>110787.52</v>
      </c>
      <c r="AG33" s="21">
        <f t="shared" si="11"/>
        <v>0</v>
      </c>
      <c r="AH33" s="21">
        <f t="shared" si="11"/>
        <v>75000.81</v>
      </c>
      <c r="AI33" s="21">
        <f t="shared" si="11"/>
        <v>176750.06</v>
      </c>
      <c r="AJ33" s="21">
        <f t="shared" si="12"/>
        <v>251750.87</v>
      </c>
      <c r="AK33" s="21">
        <f t="shared" si="13"/>
        <v>0</v>
      </c>
      <c r="AL33" s="21">
        <f t="shared" si="13"/>
        <v>121503.01</v>
      </c>
      <c r="AM33" s="21">
        <f t="shared" si="13"/>
        <v>199991.66</v>
      </c>
      <c r="AN33" s="21">
        <f t="shared" si="14"/>
        <v>321494.67</v>
      </c>
    </row>
    <row r="34" spans="1:40" x14ac:dyDescent="0.3">
      <c r="A34" s="20">
        <v>27</v>
      </c>
      <c r="B34" s="38" t="s">
        <v>72</v>
      </c>
      <c r="C34" s="24" t="s">
        <v>13</v>
      </c>
      <c r="D34" s="27" t="s">
        <v>73</v>
      </c>
      <c r="E34" s="21">
        <v>159794.96999999997</v>
      </c>
      <c r="F34" s="21">
        <v>0</v>
      </c>
      <c r="G34" s="22">
        <v>1145140.17</v>
      </c>
      <c r="H34" s="21">
        <f t="shared" si="3"/>
        <v>1304935.1399999999</v>
      </c>
      <c r="I34" s="21">
        <v>169090.86000000002</v>
      </c>
      <c r="J34" s="21">
        <v>0</v>
      </c>
      <c r="K34" s="21">
        <v>1313038.6800000002</v>
      </c>
      <c r="L34" s="21">
        <f t="shared" si="4"/>
        <v>1482129.5400000003</v>
      </c>
      <c r="M34" s="21">
        <v>178604.31</v>
      </c>
      <c r="N34" s="21">
        <v>0</v>
      </c>
      <c r="O34" s="21">
        <v>1421700.25</v>
      </c>
      <c r="P34" s="21">
        <f t="shared" si="5"/>
        <v>1600304.56</v>
      </c>
      <c r="Q34" s="21">
        <f t="shared" si="6"/>
        <v>507490.13999999996</v>
      </c>
      <c r="R34" s="21">
        <f t="shared" si="6"/>
        <v>0</v>
      </c>
      <c r="S34" s="21">
        <f t="shared" si="6"/>
        <v>3879879.1</v>
      </c>
      <c r="T34" s="21">
        <f t="shared" si="7"/>
        <v>4387369.24</v>
      </c>
      <c r="U34" s="21">
        <v>171765.78999999998</v>
      </c>
      <c r="V34" s="21">
        <v>0</v>
      </c>
      <c r="W34" s="21">
        <v>1348841.73</v>
      </c>
      <c r="X34" s="21">
        <f t="shared" si="8"/>
        <v>1520607.52</v>
      </c>
      <c r="Y34" s="21">
        <v>135232.20000000001</v>
      </c>
      <c r="Z34" s="21">
        <v>0</v>
      </c>
      <c r="AA34" s="21">
        <v>879483.92000000016</v>
      </c>
      <c r="AB34" s="21">
        <f t="shared" si="9"/>
        <v>1014716.1200000001</v>
      </c>
      <c r="AC34" s="21">
        <v>136311.59</v>
      </c>
      <c r="AD34" s="21">
        <v>0</v>
      </c>
      <c r="AE34" s="21">
        <v>880336.99</v>
      </c>
      <c r="AF34" s="21">
        <f t="shared" si="10"/>
        <v>1016648.58</v>
      </c>
      <c r="AG34" s="21">
        <f t="shared" si="11"/>
        <v>443309.58</v>
      </c>
      <c r="AH34" s="21">
        <f t="shared" si="11"/>
        <v>0</v>
      </c>
      <c r="AI34" s="21">
        <f t="shared" si="11"/>
        <v>3108662.64</v>
      </c>
      <c r="AJ34" s="21">
        <f t="shared" si="12"/>
        <v>3551972.22</v>
      </c>
      <c r="AK34" s="21">
        <f t="shared" si="13"/>
        <v>950799.72</v>
      </c>
      <c r="AL34" s="21">
        <f t="shared" si="13"/>
        <v>0</v>
      </c>
      <c r="AM34" s="21">
        <f t="shared" si="13"/>
        <v>6988541.7400000002</v>
      </c>
      <c r="AN34" s="21">
        <f t="shared" si="14"/>
        <v>7939341.46</v>
      </c>
    </row>
    <row r="35" spans="1:40" x14ac:dyDescent="0.3">
      <c r="A35" s="20">
        <v>28</v>
      </c>
      <c r="B35" s="26" t="s">
        <v>74</v>
      </c>
      <c r="C35" s="24" t="s">
        <v>19</v>
      </c>
      <c r="D35" s="27" t="s">
        <v>75</v>
      </c>
      <c r="E35" s="21">
        <v>143790.12</v>
      </c>
      <c r="F35" s="21">
        <v>0</v>
      </c>
      <c r="G35" s="22">
        <v>0</v>
      </c>
      <c r="H35" s="21">
        <f t="shared" si="3"/>
        <v>143790.12</v>
      </c>
      <c r="I35" s="21">
        <v>148455.38</v>
      </c>
      <c r="J35" s="21">
        <v>0</v>
      </c>
      <c r="K35" s="21">
        <v>0</v>
      </c>
      <c r="L35" s="21">
        <f t="shared" si="4"/>
        <v>148455.38</v>
      </c>
      <c r="M35" s="21">
        <v>172111.90000000002</v>
      </c>
      <c r="N35" s="21">
        <v>0</v>
      </c>
      <c r="O35" s="21">
        <v>0</v>
      </c>
      <c r="P35" s="21">
        <f t="shared" si="5"/>
        <v>172111.90000000002</v>
      </c>
      <c r="Q35" s="21">
        <f t="shared" si="6"/>
        <v>464357.4</v>
      </c>
      <c r="R35" s="21">
        <f t="shared" si="6"/>
        <v>0</v>
      </c>
      <c r="S35" s="21">
        <f t="shared" si="6"/>
        <v>0</v>
      </c>
      <c r="T35" s="21">
        <f t="shared" si="7"/>
        <v>464357.4</v>
      </c>
      <c r="U35" s="21">
        <v>148598.60999999999</v>
      </c>
      <c r="V35" s="21">
        <v>0</v>
      </c>
      <c r="W35" s="21">
        <v>0</v>
      </c>
      <c r="X35" s="21">
        <f t="shared" si="8"/>
        <v>148598.60999999999</v>
      </c>
      <c r="Y35" s="21">
        <v>109915.28</v>
      </c>
      <c r="Z35" s="21">
        <v>0</v>
      </c>
      <c r="AA35" s="21">
        <v>0</v>
      </c>
      <c r="AB35" s="21">
        <f t="shared" si="9"/>
        <v>109915.28</v>
      </c>
      <c r="AC35" s="21">
        <v>111625.56999999999</v>
      </c>
      <c r="AD35" s="21">
        <v>0</v>
      </c>
      <c r="AE35" s="21">
        <v>0</v>
      </c>
      <c r="AF35" s="21">
        <f t="shared" si="10"/>
        <v>111625.56999999999</v>
      </c>
      <c r="AG35" s="21">
        <f t="shared" si="11"/>
        <v>370139.45999999996</v>
      </c>
      <c r="AH35" s="21">
        <f t="shared" si="11"/>
        <v>0</v>
      </c>
      <c r="AI35" s="21">
        <f t="shared" si="11"/>
        <v>0</v>
      </c>
      <c r="AJ35" s="21">
        <f t="shared" si="12"/>
        <v>370139.45999999996</v>
      </c>
      <c r="AK35" s="21">
        <f t="shared" si="13"/>
        <v>834496.86</v>
      </c>
      <c r="AL35" s="21">
        <f t="shared" si="13"/>
        <v>0</v>
      </c>
      <c r="AM35" s="21">
        <f t="shared" si="13"/>
        <v>0</v>
      </c>
      <c r="AN35" s="21">
        <f t="shared" si="14"/>
        <v>834496.86</v>
      </c>
    </row>
    <row r="36" spans="1:40" x14ac:dyDescent="0.3">
      <c r="A36" s="20">
        <v>29</v>
      </c>
      <c r="B36" s="38" t="s">
        <v>76</v>
      </c>
      <c r="C36" s="24" t="s">
        <v>19</v>
      </c>
      <c r="D36" s="25" t="s">
        <v>77</v>
      </c>
      <c r="E36" s="21">
        <v>135933.46000000488</v>
      </c>
      <c r="F36" s="21">
        <v>0</v>
      </c>
      <c r="G36" s="22">
        <v>0</v>
      </c>
      <c r="H36" s="21">
        <f t="shared" si="3"/>
        <v>135933.46000000488</v>
      </c>
      <c r="I36" s="21">
        <v>170824.22999999102</v>
      </c>
      <c r="J36" s="21">
        <v>0</v>
      </c>
      <c r="K36" s="21">
        <v>0</v>
      </c>
      <c r="L36" s="21">
        <f t="shared" si="4"/>
        <v>170824.22999999102</v>
      </c>
      <c r="M36" s="21">
        <v>165355.64999999365</v>
      </c>
      <c r="N36" s="21">
        <v>0</v>
      </c>
      <c r="O36" s="21">
        <v>0</v>
      </c>
      <c r="P36" s="21">
        <f t="shared" si="5"/>
        <v>165355.64999999365</v>
      </c>
      <c r="Q36" s="21">
        <f t="shared" si="6"/>
        <v>472113.33999998949</v>
      </c>
      <c r="R36" s="21">
        <f t="shared" si="6"/>
        <v>0</v>
      </c>
      <c r="S36" s="21">
        <f t="shared" si="6"/>
        <v>0</v>
      </c>
      <c r="T36" s="21">
        <f t="shared" si="7"/>
        <v>472113.33999998949</v>
      </c>
      <c r="U36" s="21">
        <v>180856.00999998851</v>
      </c>
      <c r="V36" s="21">
        <v>0</v>
      </c>
      <c r="W36" s="21">
        <v>0</v>
      </c>
      <c r="X36" s="21">
        <f t="shared" si="8"/>
        <v>180856.00999998851</v>
      </c>
      <c r="Y36" s="21">
        <v>164100.96000000002</v>
      </c>
      <c r="Z36" s="21">
        <v>0</v>
      </c>
      <c r="AA36" s="21">
        <v>0</v>
      </c>
      <c r="AB36" s="21">
        <f t="shared" si="9"/>
        <v>164100.96000000002</v>
      </c>
      <c r="AC36" s="21">
        <v>166845.45000000001</v>
      </c>
      <c r="AD36" s="21">
        <v>0</v>
      </c>
      <c r="AE36" s="21">
        <v>0</v>
      </c>
      <c r="AF36" s="21">
        <f t="shared" si="10"/>
        <v>166845.45000000001</v>
      </c>
      <c r="AG36" s="21">
        <f t="shared" si="11"/>
        <v>511802.41999998852</v>
      </c>
      <c r="AH36" s="21">
        <f t="shared" si="11"/>
        <v>0</v>
      </c>
      <c r="AI36" s="21">
        <f t="shared" si="11"/>
        <v>0</v>
      </c>
      <c r="AJ36" s="21">
        <f t="shared" si="12"/>
        <v>511802.41999998852</v>
      </c>
      <c r="AK36" s="21">
        <f t="shared" si="13"/>
        <v>983915.75999997801</v>
      </c>
      <c r="AL36" s="21">
        <f t="shared" si="13"/>
        <v>0</v>
      </c>
      <c r="AM36" s="21">
        <f t="shared" si="13"/>
        <v>0</v>
      </c>
      <c r="AN36" s="21">
        <f t="shared" si="14"/>
        <v>983915.75999997801</v>
      </c>
    </row>
    <row r="37" spans="1:40" x14ac:dyDescent="0.3">
      <c r="A37" s="20">
        <v>30</v>
      </c>
      <c r="B37" s="26" t="s">
        <v>78</v>
      </c>
      <c r="C37" s="24" t="s">
        <v>19</v>
      </c>
      <c r="D37" s="25" t="s">
        <v>79</v>
      </c>
      <c r="E37" s="21">
        <v>70433.11</v>
      </c>
      <c r="F37" s="21">
        <v>0</v>
      </c>
      <c r="G37" s="22">
        <v>0</v>
      </c>
      <c r="H37" s="21">
        <f t="shared" si="3"/>
        <v>70433.11</v>
      </c>
      <c r="I37" s="21">
        <v>68212.73</v>
      </c>
      <c r="J37" s="21">
        <v>0</v>
      </c>
      <c r="K37" s="21">
        <v>0</v>
      </c>
      <c r="L37" s="21">
        <f t="shared" si="4"/>
        <v>68212.73</v>
      </c>
      <c r="M37" s="21">
        <v>83267.200000000899</v>
      </c>
      <c r="N37" s="21">
        <v>0</v>
      </c>
      <c r="O37" s="21">
        <v>0</v>
      </c>
      <c r="P37" s="21">
        <f t="shared" si="5"/>
        <v>83267.200000000899</v>
      </c>
      <c r="Q37" s="21">
        <f t="shared" si="6"/>
        <v>221913.04000000091</v>
      </c>
      <c r="R37" s="21">
        <f t="shared" si="6"/>
        <v>0</v>
      </c>
      <c r="S37" s="21">
        <f t="shared" si="6"/>
        <v>0</v>
      </c>
      <c r="T37" s="21">
        <f t="shared" si="7"/>
        <v>221913.04000000091</v>
      </c>
      <c r="U37" s="21">
        <v>68213.259999999995</v>
      </c>
      <c r="V37" s="21">
        <v>0</v>
      </c>
      <c r="W37" s="21">
        <v>0</v>
      </c>
      <c r="X37" s="21">
        <f t="shared" si="8"/>
        <v>68213.259999999995</v>
      </c>
      <c r="Y37" s="21">
        <v>89879.35</v>
      </c>
      <c r="Z37" s="21">
        <v>0</v>
      </c>
      <c r="AA37" s="21">
        <v>0</v>
      </c>
      <c r="AB37" s="21">
        <f t="shared" si="9"/>
        <v>89879.35</v>
      </c>
      <c r="AC37" s="21">
        <v>91388.43</v>
      </c>
      <c r="AD37" s="21">
        <v>0</v>
      </c>
      <c r="AE37" s="21">
        <v>0</v>
      </c>
      <c r="AF37" s="21">
        <f t="shared" si="10"/>
        <v>91388.43</v>
      </c>
      <c r="AG37" s="21">
        <f t="shared" si="11"/>
        <v>249481.03999999998</v>
      </c>
      <c r="AH37" s="21">
        <f t="shared" si="11"/>
        <v>0</v>
      </c>
      <c r="AI37" s="21">
        <f t="shared" si="11"/>
        <v>0</v>
      </c>
      <c r="AJ37" s="21">
        <f t="shared" si="12"/>
        <v>249481.03999999998</v>
      </c>
      <c r="AK37" s="21">
        <f t="shared" si="13"/>
        <v>471394.08000000089</v>
      </c>
      <c r="AL37" s="21">
        <f t="shared" si="13"/>
        <v>0</v>
      </c>
      <c r="AM37" s="21">
        <f t="shared" si="13"/>
        <v>0</v>
      </c>
      <c r="AN37" s="21">
        <f t="shared" si="14"/>
        <v>471394.08000000089</v>
      </c>
    </row>
    <row r="38" spans="1:40" x14ac:dyDescent="0.3">
      <c r="A38" s="20">
        <v>31</v>
      </c>
      <c r="B38" s="38" t="s">
        <v>80</v>
      </c>
      <c r="C38" s="24" t="s">
        <v>19</v>
      </c>
      <c r="D38" s="25" t="s">
        <v>81</v>
      </c>
      <c r="E38" s="21">
        <v>207263.86</v>
      </c>
      <c r="F38" s="21">
        <v>0</v>
      </c>
      <c r="G38" s="21">
        <v>0</v>
      </c>
      <c r="H38" s="21">
        <f t="shared" si="3"/>
        <v>207263.86</v>
      </c>
      <c r="I38" s="21">
        <v>243195.74</v>
      </c>
      <c r="J38" s="21">
        <v>0</v>
      </c>
      <c r="K38" s="21">
        <v>0</v>
      </c>
      <c r="L38" s="21">
        <f t="shared" si="4"/>
        <v>243195.74</v>
      </c>
      <c r="M38" s="21">
        <v>244011.44</v>
      </c>
      <c r="N38" s="21">
        <v>0</v>
      </c>
      <c r="O38" s="21">
        <v>0</v>
      </c>
      <c r="P38" s="21">
        <f t="shared" si="5"/>
        <v>244011.44</v>
      </c>
      <c r="Q38" s="21">
        <f t="shared" si="6"/>
        <v>694471.04</v>
      </c>
      <c r="R38" s="21">
        <f t="shared" si="6"/>
        <v>0</v>
      </c>
      <c r="S38" s="21">
        <f t="shared" si="6"/>
        <v>0</v>
      </c>
      <c r="T38" s="21">
        <f t="shared" si="7"/>
        <v>694471.04</v>
      </c>
      <c r="U38" s="21">
        <v>253377.47</v>
      </c>
      <c r="V38" s="21">
        <v>0</v>
      </c>
      <c r="W38" s="21">
        <v>0</v>
      </c>
      <c r="X38" s="21">
        <f t="shared" si="8"/>
        <v>253377.47</v>
      </c>
      <c r="Y38" s="21">
        <v>246669.49</v>
      </c>
      <c r="Z38" s="21">
        <v>0</v>
      </c>
      <c r="AA38" s="21">
        <v>0</v>
      </c>
      <c r="AB38" s="21">
        <f t="shared" si="9"/>
        <v>246669.49</v>
      </c>
      <c r="AC38" s="21">
        <v>250656.94999999998</v>
      </c>
      <c r="AD38" s="21">
        <v>0</v>
      </c>
      <c r="AE38" s="21">
        <v>0</v>
      </c>
      <c r="AF38" s="21">
        <f t="shared" si="10"/>
        <v>250656.94999999998</v>
      </c>
      <c r="AG38" s="21">
        <f t="shared" si="11"/>
        <v>750703.90999999992</v>
      </c>
      <c r="AH38" s="21">
        <f t="shared" si="11"/>
        <v>0</v>
      </c>
      <c r="AI38" s="21">
        <f t="shared" si="11"/>
        <v>0</v>
      </c>
      <c r="AJ38" s="21">
        <f t="shared" si="12"/>
        <v>750703.90999999992</v>
      </c>
      <c r="AK38" s="21">
        <f t="shared" si="13"/>
        <v>1445174.95</v>
      </c>
      <c r="AL38" s="21">
        <f t="shared" si="13"/>
        <v>0</v>
      </c>
      <c r="AM38" s="21">
        <f t="shared" si="13"/>
        <v>0</v>
      </c>
      <c r="AN38" s="21">
        <f t="shared" si="14"/>
        <v>1445174.95</v>
      </c>
    </row>
    <row r="39" spans="1:40" x14ac:dyDescent="0.3">
      <c r="A39" s="20">
        <v>32</v>
      </c>
      <c r="B39" s="38" t="s">
        <v>82</v>
      </c>
      <c r="C39" s="24" t="s">
        <v>19</v>
      </c>
      <c r="D39" s="25" t="s">
        <v>83</v>
      </c>
      <c r="E39" s="21">
        <v>166008.81</v>
      </c>
      <c r="F39" s="21">
        <v>0</v>
      </c>
      <c r="G39" s="22">
        <v>0</v>
      </c>
      <c r="H39" s="21">
        <f t="shared" si="3"/>
        <v>166008.81</v>
      </c>
      <c r="I39" s="21">
        <v>167992.37</v>
      </c>
      <c r="J39" s="21">
        <v>0</v>
      </c>
      <c r="K39" s="21">
        <v>0</v>
      </c>
      <c r="L39" s="21">
        <f t="shared" si="4"/>
        <v>167992.37</v>
      </c>
      <c r="M39" s="21">
        <v>173003.37</v>
      </c>
      <c r="N39" s="21">
        <v>0</v>
      </c>
      <c r="O39" s="21">
        <v>0</v>
      </c>
      <c r="P39" s="21">
        <f t="shared" si="5"/>
        <v>173003.37</v>
      </c>
      <c r="Q39" s="21">
        <f t="shared" si="6"/>
        <v>507004.55</v>
      </c>
      <c r="R39" s="21">
        <f t="shared" si="6"/>
        <v>0</v>
      </c>
      <c r="S39" s="21">
        <f t="shared" si="6"/>
        <v>0</v>
      </c>
      <c r="T39" s="21">
        <f t="shared" si="7"/>
        <v>507004.55</v>
      </c>
      <c r="U39" s="21">
        <v>177793.22999999998</v>
      </c>
      <c r="V39" s="21">
        <v>0</v>
      </c>
      <c r="W39" s="21">
        <v>0</v>
      </c>
      <c r="X39" s="21">
        <f t="shared" si="8"/>
        <v>177793.22999999998</v>
      </c>
      <c r="Y39" s="21">
        <v>164098.65000000002</v>
      </c>
      <c r="Z39" s="21">
        <v>0</v>
      </c>
      <c r="AA39" s="21">
        <v>0</v>
      </c>
      <c r="AB39" s="21">
        <f t="shared" si="9"/>
        <v>164098.65000000002</v>
      </c>
      <c r="AC39" s="21">
        <v>166880.10999999999</v>
      </c>
      <c r="AD39" s="21">
        <v>0</v>
      </c>
      <c r="AE39" s="21">
        <v>0</v>
      </c>
      <c r="AF39" s="21">
        <f t="shared" si="10"/>
        <v>166880.10999999999</v>
      </c>
      <c r="AG39" s="21">
        <f t="shared" si="11"/>
        <v>508771.99</v>
      </c>
      <c r="AH39" s="21">
        <f t="shared" si="11"/>
        <v>0</v>
      </c>
      <c r="AI39" s="21">
        <f t="shared" si="11"/>
        <v>0</v>
      </c>
      <c r="AJ39" s="21">
        <f t="shared" si="12"/>
        <v>508771.99</v>
      </c>
      <c r="AK39" s="21">
        <f t="shared" si="13"/>
        <v>1015776.54</v>
      </c>
      <c r="AL39" s="21">
        <f t="shared" si="13"/>
        <v>0</v>
      </c>
      <c r="AM39" s="21">
        <f t="shared" si="13"/>
        <v>0</v>
      </c>
      <c r="AN39" s="21">
        <f t="shared" si="14"/>
        <v>1015776.54</v>
      </c>
    </row>
    <row r="40" spans="1:40" x14ac:dyDescent="0.3">
      <c r="A40" s="20">
        <v>33</v>
      </c>
      <c r="B40" s="26" t="s">
        <v>84</v>
      </c>
      <c r="C40" s="24" t="s">
        <v>59</v>
      </c>
      <c r="D40" s="25" t="s">
        <v>85</v>
      </c>
      <c r="E40" s="21">
        <v>134000.47</v>
      </c>
      <c r="F40" s="21">
        <v>3311.6</v>
      </c>
      <c r="G40" s="22">
        <v>0</v>
      </c>
      <c r="H40" s="21">
        <f t="shared" si="3"/>
        <v>137312.07</v>
      </c>
      <c r="I40" s="21">
        <v>120682.11000000406</v>
      </c>
      <c r="J40" s="21">
        <v>3993.3999999999942</v>
      </c>
      <c r="K40" s="21">
        <v>0</v>
      </c>
      <c r="L40" s="21">
        <f t="shared" si="4"/>
        <v>124675.51000000405</v>
      </c>
      <c r="M40" s="21">
        <v>135243.62000000424</v>
      </c>
      <c r="N40" s="21">
        <v>5405.6999999999889</v>
      </c>
      <c r="O40" s="21">
        <v>0</v>
      </c>
      <c r="P40" s="21">
        <f t="shared" si="5"/>
        <v>140649.32000000423</v>
      </c>
      <c r="Q40" s="21">
        <f t="shared" si="6"/>
        <v>389926.20000000834</v>
      </c>
      <c r="R40" s="21">
        <f t="shared" si="6"/>
        <v>12710.699999999983</v>
      </c>
      <c r="S40" s="21">
        <f t="shared" si="6"/>
        <v>0</v>
      </c>
      <c r="T40" s="21">
        <f t="shared" si="7"/>
        <v>402636.90000000829</v>
      </c>
      <c r="U40" s="21">
        <v>134418.20000000001</v>
      </c>
      <c r="V40" s="21">
        <v>4772.6000000000004</v>
      </c>
      <c r="W40" s="21">
        <v>0</v>
      </c>
      <c r="X40" s="21">
        <f t="shared" si="8"/>
        <v>139190.80000000002</v>
      </c>
      <c r="Y40" s="21">
        <v>137965.23000000001</v>
      </c>
      <c r="Z40" s="21">
        <v>5658.73</v>
      </c>
      <c r="AA40" s="21">
        <v>0</v>
      </c>
      <c r="AB40" s="21">
        <f t="shared" si="9"/>
        <v>143623.96000000002</v>
      </c>
      <c r="AC40" s="21">
        <v>142627.56999999998</v>
      </c>
      <c r="AD40" s="21">
        <v>5834.62</v>
      </c>
      <c r="AE40" s="21">
        <v>0</v>
      </c>
      <c r="AF40" s="21">
        <f t="shared" si="10"/>
        <v>148462.18999999997</v>
      </c>
      <c r="AG40" s="21">
        <f t="shared" si="11"/>
        <v>415011</v>
      </c>
      <c r="AH40" s="21">
        <f t="shared" si="11"/>
        <v>16265.949999999999</v>
      </c>
      <c r="AI40" s="21">
        <f t="shared" si="11"/>
        <v>0</v>
      </c>
      <c r="AJ40" s="21">
        <f t="shared" si="12"/>
        <v>431276.95</v>
      </c>
      <c r="AK40" s="21">
        <f t="shared" si="13"/>
        <v>804937.20000000834</v>
      </c>
      <c r="AL40" s="21">
        <f t="shared" si="13"/>
        <v>28976.64999999998</v>
      </c>
      <c r="AM40" s="21">
        <f t="shared" si="13"/>
        <v>0</v>
      </c>
      <c r="AN40" s="21">
        <f t="shared" si="14"/>
        <v>833913.85000000836</v>
      </c>
    </row>
    <row r="41" spans="1:40" x14ac:dyDescent="0.3">
      <c r="A41" s="20">
        <v>34</v>
      </c>
      <c r="B41" s="38" t="s">
        <v>86</v>
      </c>
      <c r="C41" s="24" t="s">
        <v>19</v>
      </c>
      <c r="D41" s="27" t="s">
        <v>87</v>
      </c>
      <c r="E41" s="21">
        <v>78297.780000001178</v>
      </c>
      <c r="F41" s="21">
        <v>0</v>
      </c>
      <c r="G41" s="22">
        <v>0</v>
      </c>
      <c r="H41" s="21">
        <f t="shared" si="3"/>
        <v>78297.780000001178</v>
      </c>
      <c r="I41" s="21">
        <v>101355.61000000247</v>
      </c>
      <c r="J41" s="21">
        <v>0</v>
      </c>
      <c r="K41" s="21">
        <v>0</v>
      </c>
      <c r="L41" s="21">
        <f t="shared" si="4"/>
        <v>101355.61000000247</v>
      </c>
      <c r="M41" s="21">
        <v>113508.68000000442</v>
      </c>
      <c r="N41" s="21">
        <v>0</v>
      </c>
      <c r="O41" s="21">
        <v>0</v>
      </c>
      <c r="P41" s="21">
        <f t="shared" si="5"/>
        <v>113508.68000000442</v>
      </c>
      <c r="Q41" s="21">
        <f t="shared" si="6"/>
        <v>293162.0700000081</v>
      </c>
      <c r="R41" s="21">
        <f t="shared" si="6"/>
        <v>0</v>
      </c>
      <c r="S41" s="21">
        <f t="shared" si="6"/>
        <v>0</v>
      </c>
      <c r="T41" s="21">
        <f t="shared" si="7"/>
        <v>293162.0700000081</v>
      </c>
      <c r="U41" s="21">
        <v>99987.830000002592</v>
      </c>
      <c r="V41" s="21">
        <v>0</v>
      </c>
      <c r="W41" s="21">
        <v>0</v>
      </c>
      <c r="X41" s="21">
        <f t="shared" si="8"/>
        <v>99987.830000002592</v>
      </c>
      <c r="Y41" s="21">
        <v>156816.31000000003</v>
      </c>
      <c r="Z41" s="21">
        <v>0</v>
      </c>
      <c r="AA41" s="21">
        <v>0</v>
      </c>
      <c r="AB41" s="21">
        <f t="shared" si="9"/>
        <v>156816.31000000003</v>
      </c>
      <c r="AC41" s="21">
        <v>157818.89000000001</v>
      </c>
      <c r="AD41" s="21">
        <v>0</v>
      </c>
      <c r="AE41" s="21">
        <v>0</v>
      </c>
      <c r="AF41" s="21">
        <f t="shared" si="10"/>
        <v>157818.89000000001</v>
      </c>
      <c r="AG41" s="21">
        <f t="shared" si="11"/>
        <v>414623.03000000265</v>
      </c>
      <c r="AH41" s="21">
        <f t="shared" si="11"/>
        <v>0</v>
      </c>
      <c r="AI41" s="21">
        <f t="shared" si="11"/>
        <v>0</v>
      </c>
      <c r="AJ41" s="21">
        <f t="shared" si="12"/>
        <v>414623.03000000265</v>
      </c>
      <c r="AK41" s="21">
        <f t="shared" si="13"/>
        <v>707785.1000000108</v>
      </c>
      <c r="AL41" s="21">
        <f t="shared" si="13"/>
        <v>0</v>
      </c>
      <c r="AM41" s="21">
        <f t="shared" si="13"/>
        <v>0</v>
      </c>
      <c r="AN41" s="21">
        <f t="shared" si="14"/>
        <v>707785.1000000108</v>
      </c>
    </row>
    <row r="42" spans="1:40" x14ac:dyDescent="0.3">
      <c r="A42" s="20">
        <v>35</v>
      </c>
      <c r="B42" s="38" t="s">
        <v>88</v>
      </c>
      <c r="C42" s="24" t="s">
        <v>16</v>
      </c>
      <c r="D42" s="27" t="s">
        <v>89</v>
      </c>
      <c r="E42" s="21">
        <v>671670.3</v>
      </c>
      <c r="F42" s="21">
        <v>10190.099999999999</v>
      </c>
      <c r="G42" s="22">
        <v>782227.54</v>
      </c>
      <c r="H42" s="21">
        <f t="shared" si="3"/>
        <v>1464087.94</v>
      </c>
      <c r="I42" s="21">
        <v>733585.02</v>
      </c>
      <c r="J42" s="21">
        <v>10502.599999999999</v>
      </c>
      <c r="K42" s="21">
        <v>880160.26000000013</v>
      </c>
      <c r="L42" s="21">
        <f t="shared" si="4"/>
        <v>1624247.8800000001</v>
      </c>
      <c r="M42" s="21">
        <v>597892.93999999994</v>
      </c>
      <c r="N42" s="21">
        <v>10340.5</v>
      </c>
      <c r="O42" s="21">
        <v>897343.03</v>
      </c>
      <c r="P42" s="21">
        <f t="shared" si="5"/>
        <v>1505576.47</v>
      </c>
      <c r="Q42" s="21">
        <f t="shared" si="6"/>
        <v>2003148.26</v>
      </c>
      <c r="R42" s="21">
        <f t="shared" si="6"/>
        <v>31033.199999999997</v>
      </c>
      <c r="S42" s="21">
        <f t="shared" si="6"/>
        <v>2559730.83</v>
      </c>
      <c r="T42" s="21">
        <f t="shared" si="7"/>
        <v>4593912.29</v>
      </c>
      <c r="U42" s="21">
        <v>629859.71</v>
      </c>
      <c r="V42" s="21">
        <v>12082.6</v>
      </c>
      <c r="W42" s="21">
        <v>860129.78</v>
      </c>
      <c r="X42" s="21">
        <f t="shared" si="8"/>
        <v>1502072.0899999999</v>
      </c>
      <c r="Y42" s="21">
        <v>478188.33</v>
      </c>
      <c r="Z42" s="21">
        <v>10887.23</v>
      </c>
      <c r="AA42" s="21">
        <v>956453.94</v>
      </c>
      <c r="AB42" s="21">
        <f t="shared" si="9"/>
        <v>1445529.5</v>
      </c>
      <c r="AC42" s="21">
        <v>483211.1</v>
      </c>
      <c r="AD42" s="21">
        <v>11467.56</v>
      </c>
      <c r="AE42" s="21">
        <v>958021.35000000009</v>
      </c>
      <c r="AF42" s="21">
        <f t="shared" si="10"/>
        <v>1452700.01</v>
      </c>
      <c r="AG42" s="21">
        <f t="shared" si="11"/>
        <v>1591259.14</v>
      </c>
      <c r="AH42" s="21">
        <f t="shared" si="11"/>
        <v>34437.39</v>
      </c>
      <c r="AI42" s="21">
        <f t="shared" si="11"/>
        <v>2774605.0700000003</v>
      </c>
      <c r="AJ42" s="21">
        <f t="shared" si="12"/>
        <v>4400301.5999999996</v>
      </c>
      <c r="AK42" s="21">
        <f t="shared" si="13"/>
        <v>3594407.4</v>
      </c>
      <c r="AL42" s="21">
        <f t="shared" si="13"/>
        <v>65470.59</v>
      </c>
      <c r="AM42" s="21">
        <f t="shared" si="13"/>
        <v>5334335.9000000004</v>
      </c>
      <c r="AN42" s="21">
        <f t="shared" si="14"/>
        <v>8994213.8900000006</v>
      </c>
    </row>
    <row r="43" spans="1:40" x14ac:dyDescent="0.3">
      <c r="A43" s="20">
        <v>36</v>
      </c>
      <c r="B43" s="38" t="s">
        <v>90</v>
      </c>
      <c r="C43" s="24" t="s">
        <v>32</v>
      </c>
      <c r="D43" s="27" t="s">
        <v>91</v>
      </c>
      <c r="E43" s="21">
        <v>0</v>
      </c>
      <c r="F43" s="21">
        <v>0</v>
      </c>
      <c r="G43" s="22">
        <v>433519.68999999994</v>
      </c>
      <c r="H43" s="21">
        <f t="shared" si="3"/>
        <v>433519.68999999994</v>
      </c>
      <c r="I43" s="21">
        <v>0</v>
      </c>
      <c r="J43" s="21">
        <v>0</v>
      </c>
      <c r="K43" s="21">
        <v>477878.28</v>
      </c>
      <c r="L43" s="21">
        <f t="shared" si="4"/>
        <v>477878.28</v>
      </c>
      <c r="M43" s="21">
        <v>0</v>
      </c>
      <c r="N43" s="21">
        <v>0</v>
      </c>
      <c r="O43" s="21">
        <v>521833.36</v>
      </c>
      <c r="P43" s="21">
        <f t="shared" si="5"/>
        <v>521833.36</v>
      </c>
      <c r="Q43" s="21">
        <f t="shared" si="6"/>
        <v>0</v>
      </c>
      <c r="R43" s="21">
        <f t="shared" si="6"/>
        <v>0</v>
      </c>
      <c r="S43" s="21">
        <f t="shared" si="6"/>
        <v>1433231.33</v>
      </c>
      <c r="T43" s="21">
        <f t="shared" si="7"/>
        <v>1433231.33</v>
      </c>
      <c r="U43" s="21">
        <v>0</v>
      </c>
      <c r="V43" s="21">
        <v>0</v>
      </c>
      <c r="W43" s="21">
        <v>499431.63000000006</v>
      </c>
      <c r="X43" s="21">
        <f t="shared" si="8"/>
        <v>499431.63000000006</v>
      </c>
      <c r="Y43" s="21">
        <v>0</v>
      </c>
      <c r="Z43" s="21">
        <v>0</v>
      </c>
      <c r="AA43" s="21">
        <v>428285.58</v>
      </c>
      <c r="AB43" s="21">
        <f t="shared" si="9"/>
        <v>428285.58</v>
      </c>
      <c r="AC43" s="21">
        <v>0</v>
      </c>
      <c r="AD43" s="21">
        <v>0</v>
      </c>
      <c r="AE43" s="21">
        <v>428229.12</v>
      </c>
      <c r="AF43" s="21">
        <f t="shared" si="10"/>
        <v>428229.12</v>
      </c>
      <c r="AG43" s="21">
        <f t="shared" si="11"/>
        <v>0</v>
      </c>
      <c r="AH43" s="21">
        <f t="shared" si="11"/>
        <v>0</v>
      </c>
      <c r="AI43" s="21">
        <f t="shared" si="11"/>
        <v>1355946.33</v>
      </c>
      <c r="AJ43" s="21">
        <f t="shared" si="12"/>
        <v>1355946.33</v>
      </c>
      <c r="AK43" s="21">
        <f t="shared" si="13"/>
        <v>0</v>
      </c>
      <c r="AL43" s="21">
        <f t="shared" si="13"/>
        <v>0</v>
      </c>
      <c r="AM43" s="21">
        <f t="shared" si="13"/>
        <v>2789177.66</v>
      </c>
      <c r="AN43" s="21">
        <f t="shared" si="14"/>
        <v>2789177.66</v>
      </c>
    </row>
    <row r="44" spans="1:40" x14ac:dyDescent="0.3">
      <c r="A44" s="20">
        <v>37</v>
      </c>
      <c r="B44" s="26" t="s">
        <v>92</v>
      </c>
      <c r="C44" s="24" t="s">
        <v>19</v>
      </c>
      <c r="D44" s="27" t="s">
        <v>93</v>
      </c>
      <c r="E44" s="21">
        <v>139971.28</v>
      </c>
      <c r="F44" s="21">
        <v>0</v>
      </c>
      <c r="G44" s="22">
        <v>17592.599999999999</v>
      </c>
      <c r="H44" s="21">
        <f t="shared" si="3"/>
        <v>157563.88</v>
      </c>
      <c r="I44" s="21">
        <v>144076.59999999998</v>
      </c>
      <c r="J44" s="21">
        <v>0</v>
      </c>
      <c r="K44" s="21">
        <v>0</v>
      </c>
      <c r="L44" s="21">
        <f t="shared" si="4"/>
        <v>144076.59999999998</v>
      </c>
      <c r="M44" s="21">
        <v>147268.96</v>
      </c>
      <c r="N44" s="21">
        <v>0</v>
      </c>
      <c r="O44" s="21">
        <v>0</v>
      </c>
      <c r="P44" s="21">
        <f t="shared" si="5"/>
        <v>147268.96</v>
      </c>
      <c r="Q44" s="21">
        <f t="shared" si="6"/>
        <v>431316.83999999997</v>
      </c>
      <c r="R44" s="21">
        <f t="shared" si="6"/>
        <v>0</v>
      </c>
      <c r="S44" s="21">
        <f t="shared" si="6"/>
        <v>17592.599999999999</v>
      </c>
      <c r="T44" s="21">
        <f t="shared" si="7"/>
        <v>448909.43999999994</v>
      </c>
      <c r="U44" s="21">
        <v>154945.4</v>
      </c>
      <c r="V44" s="21">
        <v>0</v>
      </c>
      <c r="W44" s="21">
        <v>0</v>
      </c>
      <c r="X44" s="21">
        <f t="shared" si="8"/>
        <v>154945.4</v>
      </c>
      <c r="Y44" s="21">
        <v>141955.67000000001</v>
      </c>
      <c r="Z44" s="21">
        <v>0</v>
      </c>
      <c r="AA44" s="21">
        <v>0</v>
      </c>
      <c r="AB44" s="21">
        <f t="shared" si="9"/>
        <v>141955.67000000001</v>
      </c>
      <c r="AC44" s="21">
        <v>144258.54999999999</v>
      </c>
      <c r="AD44" s="21">
        <v>0</v>
      </c>
      <c r="AE44" s="21">
        <v>0</v>
      </c>
      <c r="AF44" s="21">
        <f t="shared" si="10"/>
        <v>144258.54999999999</v>
      </c>
      <c r="AG44" s="21">
        <f t="shared" si="11"/>
        <v>441159.62</v>
      </c>
      <c r="AH44" s="21">
        <f t="shared" si="11"/>
        <v>0</v>
      </c>
      <c r="AI44" s="21">
        <f t="shared" si="11"/>
        <v>0</v>
      </c>
      <c r="AJ44" s="21">
        <f t="shared" si="12"/>
        <v>441159.62</v>
      </c>
      <c r="AK44" s="21">
        <f t="shared" si="13"/>
        <v>872476.46</v>
      </c>
      <c r="AL44" s="21">
        <f t="shared" si="13"/>
        <v>0</v>
      </c>
      <c r="AM44" s="21">
        <f t="shared" si="13"/>
        <v>17592.599999999999</v>
      </c>
      <c r="AN44" s="21">
        <f t="shared" si="14"/>
        <v>890069.05999999994</v>
      </c>
    </row>
    <row r="45" spans="1:40" x14ac:dyDescent="0.3">
      <c r="A45" s="20">
        <v>38</v>
      </c>
      <c r="B45" s="26" t="s">
        <v>94</v>
      </c>
      <c r="C45" s="24" t="s">
        <v>19</v>
      </c>
      <c r="D45" s="27" t="s">
        <v>95</v>
      </c>
      <c r="E45" s="21">
        <v>97713.12</v>
      </c>
      <c r="F45" s="21">
        <v>0</v>
      </c>
      <c r="G45" s="22">
        <v>0</v>
      </c>
      <c r="H45" s="21">
        <f t="shared" si="3"/>
        <v>97713.12</v>
      </c>
      <c r="I45" s="21">
        <v>105635.24</v>
      </c>
      <c r="J45" s="21">
        <v>0</v>
      </c>
      <c r="K45" s="21">
        <v>0</v>
      </c>
      <c r="L45" s="21">
        <f t="shared" si="4"/>
        <v>105635.24</v>
      </c>
      <c r="M45" s="21">
        <v>122700.63</v>
      </c>
      <c r="N45" s="21">
        <v>0</v>
      </c>
      <c r="O45" s="21">
        <v>0</v>
      </c>
      <c r="P45" s="21">
        <f t="shared" si="5"/>
        <v>122700.63</v>
      </c>
      <c r="Q45" s="21">
        <f t="shared" si="6"/>
        <v>326048.99</v>
      </c>
      <c r="R45" s="21">
        <f t="shared" si="6"/>
        <v>0</v>
      </c>
      <c r="S45" s="21">
        <f t="shared" si="6"/>
        <v>0</v>
      </c>
      <c r="T45" s="21">
        <f t="shared" si="7"/>
        <v>326048.99</v>
      </c>
      <c r="U45" s="21">
        <v>121275.08</v>
      </c>
      <c r="V45" s="21">
        <v>0</v>
      </c>
      <c r="W45" s="21">
        <v>0</v>
      </c>
      <c r="X45" s="21">
        <f t="shared" si="8"/>
        <v>121275.08</v>
      </c>
      <c r="Y45" s="21">
        <v>127741.73999999999</v>
      </c>
      <c r="Z45" s="21">
        <v>0</v>
      </c>
      <c r="AA45" s="21">
        <v>0</v>
      </c>
      <c r="AB45" s="21">
        <f t="shared" si="9"/>
        <v>127741.73999999999</v>
      </c>
      <c r="AC45" s="21">
        <v>129778.49</v>
      </c>
      <c r="AD45" s="21">
        <v>0</v>
      </c>
      <c r="AE45" s="21">
        <v>0</v>
      </c>
      <c r="AF45" s="21">
        <f t="shared" si="10"/>
        <v>129778.49</v>
      </c>
      <c r="AG45" s="21">
        <f t="shared" si="11"/>
        <v>378795.31</v>
      </c>
      <c r="AH45" s="21">
        <f t="shared" si="11"/>
        <v>0</v>
      </c>
      <c r="AI45" s="21">
        <f t="shared" si="11"/>
        <v>0</v>
      </c>
      <c r="AJ45" s="21">
        <f t="shared" si="12"/>
        <v>378795.31</v>
      </c>
      <c r="AK45" s="21">
        <f t="shared" si="13"/>
        <v>704844.3</v>
      </c>
      <c r="AL45" s="21">
        <f t="shared" si="13"/>
        <v>0</v>
      </c>
      <c r="AM45" s="21">
        <f t="shared" si="13"/>
        <v>0</v>
      </c>
      <c r="AN45" s="21">
        <f t="shared" si="14"/>
        <v>704844.3</v>
      </c>
    </row>
    <row r="46" spans="1:40" x14ac:dyDescent="0.3">
      <c r="A46" s="20">
        <v>39</v>
      </c>
      <c r="B46" s="26" t="s">
        <v>96</v>
      </c>
      <c r="C46" s="24" t="s">
        <v>19</v>
      </c>
      <c r="D46" s="27" t="s">
        <v>97</v>
      </c>
      <c r="E46" s="21">
        <v>65386.34</v>
      </c>
      <c r="F46" s="21">
        <v>0</v>
      </c>
      <c r="G46" s="22">
        <v>0</v>
      </c>
      <c r="H46" s="21">
        <f t="shared" si="3"/>
        <v>65386.34</v>
      </c>
      <c r="I46" s="21">
        <v>86000.55</v>
      </c>
      <c r="J46" s="21">
        <v>0</v>
      </c>
      <c r="K46" s="21">
        <v>0</v>
      </c>
      <c r="L46" s="21">
        <f t="shared" si="4"/>
        <v>86000.55</v>
      </c>
      <c r="M46" s="21">
        <v>100558.59</v>
      </c>
      <c r="N46" s="21">
        <v>0</v>
      </c>
      <c r="O46" s="21">
        <v>0</v>
      </c>
      <c r="P46" s="21">
        <f t="shared" si="5"/>
        <v>100558.59</v>
      </c>
      <c r="Q46" s="21">
        <f t="shared" si="6"/>
        <v>251945.48</v>
      </c>
      <c r="R46" s="21">
        <f t="shared" si="6"/>
        <v>0</v>
      </c>
      <c r="S46" s="21">
        <f t="shared" si="6"/>
        <v>0</v>
      </c>
      <c r="T46" s="21">
        <f t="shared" si="7"/>
        <v>251945.48</v>
      </c>
      <c r="U46" s="21">
        <v>88673.349999999991</v>
      </c>
      <c r="V46" s="21">
        <v>0</v>
      </c>
      <c r="W46" s="21">
        <v>0</v>
      </c>
      <c r="X46" s="21">
        <f t="shared" si="8"/>
        <v>88673.349999999991</v>
      </c>
      <c r="Y46" s="21">
        <v>104049.07999999999</v>
      </c>
      <c r="Z46" s="21">
        <v>0</v>
      </c>
      <c r="AA46" s="21">
        <v>0</v>
      </c>
      <c r="AB46" s="21">
        <f t="shared" si="9"/>
        <v>104049.07999999999</v>
      </c>
      <c r="AC46" s="21">
        <v>105725.71</v>
      </c>
      <c r="AD46" s="21">
        <v>0</v>
      </c>
      <c r="AE46" s="21">
        <v>0</v>
      </c>
      <c r="AF46" s="21">
        <f t="shared" si="10"/>
        <v>105725.71</v>
      </c>
      <c r="AG46" s="21">
        <f t="shared" si="11"/>
        <v>298448.13999999996</v>
      </c>
      <c r="AH46" s="21">
        <f t="shared" si="11"/>
        <v>0</v>
      </c>
      <c r="AI46" s="21">
        <f t="shared" si="11"/>
        <v>0</v>
      </c>
      <c r="AJ46" s="21">
        <f t="shared" si="12"/>
        <v>298448.13999999996</v>
      </c>
      <c r="AK46" s="21">
        <f t="shared" si="13"/>
        <v>550393.62</v>
      </c>
      <c r="AL46" s="21">
        <f t="shared" si="13"/>
        <v>0</v>
      </c>
      <c r="AM46" s="21">
        <f t="shared" si="13"/>
        <v>0</v>
      </c>
      <c r="AN46" s="21">
        <f t="shared" si="14"/>
        <v>550393.62</v>
      </c>
    </row>
    <row r="47" spans="1:40" x14ac:dyDescent="0.3">
      <c r="A47" s="20">
        <v>40</v>
      </c>
      <c r="B47" s="26" t="s">
        <v>98</v>
      </c>
      <c r="C47" s="24" t="s">
        <v>19</v>
      </c>
      <c r="D47" s="27" t="s">
        <v>99</v>
      </c>
      <c r="E47" s="21">
        <v>197497.68000000002</v>
      </c>
      <c r="F47" s="21">
        <v>0</v>
      </c>
      <c r="G47" s="22">
        <v>0</v>
      </c>
      <c r="H47" s="21">
        <f t="shared" si="3"/>
        <v>197497.68000000002</v>
      </c>
      <c r="I47" s="21">
        <v>281513.57</v>
      </c>
      <c r="J47" s="21">
        <v>0</v>
      </c>
      <c r="K47" s="21">
        <v>0</v>
      </c>
      <c r="L47" s="21">
        <f t="shared" si="4"/>
        <v>281513.57</v>
      </c>
      <c r="M47" s="21">
        <v>292598.15000000002</v>
      </c>
      <c r="N47" s="21">
        <v>0</v>
      </c>
      <c r="O47" s="21">
        <v>0</v>
      </c>
      <c r="P47" s="21">
        <f t="shared" si="5"/>
        <v>292598.15000000002</v>
      </c>
      <c r="Q47" s="21">
        <f t="shared" si="6"/>
        <v>771609.4</v>
      </c>
      <c r="R47" s="21">
        <f t="shared" si="6"/>
        <v>0</v>
      </c>
      <c r="S47" s="21">
        <f t="shared" si="6"/>
        <v>0</v>
      </c>
      <c r="T47" s="21">
        <f t="shared" si="7"/>
        <v>771609.4</v>
      </c>
      <c r="U47" s="21">
        <v>294517.07999999996</v>
      </c>
      <c r="V47" s="21">
        <v>0</v>
      </c>
      <c r="W47" s="21">
        <v>0</v>
      </c>
      <c r="X47" s="21">
        <f t="shared" si="8"/>
        <v>294517.07999999996</v>
      </c>
      <c r="Y47" s="21">
        <v>291342.95</v>
      </c>
      <c r="Z47" s="21">
        <v>0</v>
      </c>
      <c r="AA47" s="21">
        <v>0</v>
      </c>
      <c r="AB47" s="21">
        <f t="shared" si="9"/>
        <v>291342.95</v>
      </c>
      <c r="AC47" s="21">
        <v>273094.55</v>
      </c>
      <c r="AD47" s="21">
        <v>0</v>
      </c>
      <c r="AE47" s="21">
        <v>0</v>
      </c>
      <c r="AF47" s="21">
        <f t="shared" si="10"/>
        <v>273094.55</v>
      </c>
      <c r="AG47" s="21">
        <f t="shared" si="11"/>
        <v>858954.58</v>
      </c>
      <c r="AH47" s="21">
        <f t="shared" si="11"/>
        <v>0</v>
      </c>
      <c r="AI47" s="21">
        <f t="shared" si="11"/>
        <v>0</v>
      </c>
      <c r="AJ47" s="21">
        <f t="shared" si="12"/>
        <v>858954.58</v>
      </c>
      <c r="AK47" s="21">
        <f t="shared" si="13"/>
        <v>1630563.98</v>
      </c>
      <c r="AL47" s="21">
        <f t="shared" si="13"/>
        <v>0</v>
      </c>
      <c r="AM47" s="21">
        <f t="shared" si="13"/>
        <v>0</v>
      </c>
      <c r="AN47" s="21">
        <f t="shared" si="14"/>
        <v>1630563.98</v>
      </c>
    </row>
    <row r="48" spans="1:40" x14ac:dyDescent="0.3">
      <c r="A48" s="20">
        <v>41</v>
      </c>
      <c r="B48" s="26" t="s">
        <v>100</v>
      </c>
      <c r="C48" s="24" t="s">
        <v>19</v>
      </c>
      <c r="D48" s="25" t="s">
        <v>101</v>
      </c>
      <c r="E48" s="21">
        <v>95184.72</v>
      </c>
      <c r="F48" s="21">
        <v>0</v>
      </c>
      <c r="G48" s="22">
        <v>0</v>
      </c>
      <c r="H48" s="21">
        <f t="shared" si="3"/>
        <v>95184.72</v>
      </c>
      <c r="I48" s="21">
        <v>96387.59</v>
      </c>
      <c r="J48" s="21">
        <v>0</v>
      </c>
      <c r="K48" s="21">
        <v>0</v>
      </c>
      <c r="L48" s="21">
        <f t="shared" si="4"/>
        <v>96387.59</v>
      </c>
      <c r="M48" s="21">
        <v>98025.700000000012</v>
      </c>
      <c r="N48" s="21">
        <v>0</v>
      </c>
      <c r="O48" s="21">
        <v>0</v>
      </c>
      <c r="P48" s="21">
        <f t="shared" si="5"/>
        <v>98025.700000000012</v>
      </c>
      <c r="Q48" s="21">
        <f t="shared" si="6"/>
        <v>289598.01</v>
      </c>
      <c r="R48" s="21">
        <f t="shared" si="6"/>
        <v>0</v>
      </c>
      <c r="S48" s="21">
        <f t="shared" si="6"/>
        <v>0</v>
      </c>
      <c r="T48" s="21">
        <f t="shared" si="7"/>
        <v>289598.01</v>
      </c>
      <c r="U48" s="21">
        <v>99666.87</v>
      </c>
      <c r="V48" s="21">
        <v>0</v>
      </c>
      <c r="W48" s="21">
        <v>0</v>
      </c>
      <c r="X48" s="21">
        <f t="shared" si="8"/>
        <v>99666.87</v>
      </c>
      <c r="Y48" s="21">
        <v>105987.14000000001</v>
      </c>
      <c r="Z48" s="21">
        <v>0</v>
      </c>
      <c r="AA48" s="21">
        <v>0</v>
      </c>
      <c r="AB48" s="21">
        <f t="shared" si="9"/>
        <v>105987.14000000001</v>
      </c>
      <c r="AC48" s="21">
        <v>107769.48000000001</v>
      </c>
      <c r="AD48" s="21">
        <v>0</v>
      </c>
      <c r="AE48" s="21">
        <v>0</v>
      </c>
      <c r="AF48" s="21">
        <f t="shared" si="10"/>
        <v>107769.48000000001</v>
      </c>
      <c r="AG48" s="21">
        <f t="shared" si="11"/>
        <v>313423.49</v>
      </c>
      <c r="AH48" s="21">
        <f t="shared" si="11"/>
        <v>0</v>
      </c>
      <c r="AI48" s="21">
        <f t="shared" si="11"/>
        <v>0</v>
      </c>
      <c r="AJ48" s="21">
        <f t="shared" si="12"/>
        <v>313423.49</v>
      </c>
      <c r="AK48" s="21">
        <f t="shared" si="13"/>
        <v>603021.5</v>
      </c>
      <c r="AL48" s="21">
        <f t="shared" si="13"/>
        <v>0</v>
      </c>
      <c r="AM48" s="21">
        <f t="shared" si="13"/>
        <v>0</v>
      </c>
      <c r="AN48" s="21">
        <f t="shared" si="14"/>
        <v>603021.5</v>
      </c>
    </row>
    <row r="49" spans="1:40" x14ac:dyDescent="0.3">
      <c r="A49" s="20">
        <v>42</v>
      </c>
      <c r="B49" s="26" t="s">
        <v>102</v>
      </c>
      <c r="C49" s="24" t="s">
        <v>19</v>
      </c>
      <c r="D49" s="25" t="s">
        <v>103</v>
      </c>
      <c r="E49" s="21">
        <v>82527.490000000005</v>
      </c>
      <c r="F49" s="21">
        <v>0</v>
      </c>
      <c r="G49" s="22">
        <v>0</v>
      </c>
      <c r="H49" s="21">
        <f t="shared" si="3"/>
        <v>82527.490000000005</v>
      </c>
      <c r="I49" s="21">
        <v>83579.179999999993</v>
      </c>
      <c r="J49" s="21">
        <v>0</v>
      </c>
      <c r="K49" s="21">
        <v>0</v>
      </c>
      <c r="L49" s="21">
        <f t="shared" si="4"/>
        <v>83579.179999999993</v>
      </c>
      <c r="M49" s="21">
        <v>82386.98</v>
      </c>
      <c r="N49" s="21">
        <v>0</v>
      </c>
      <c r="O49" s="21">
        <v>0</v>
      </c>
      <c r="P49" s="21">
        <f t="shared" si="5"/>
        <v>82386.98</v>
      </c>
      <c r="Q49" s="21">
        <f t="shared" si="6"/>
        <v>248493.64999999997</v>
      </c>
      <c r="R49" s="21">
        <f t="shared" si="6"/>
        <v>0</v>
      </c>
      <c r="S49" s="21">
        <f t="shared" si="6"/>
        <v>0</v>
      </c>
      <c r="T49" s="21">
        <f t="shared" si="7"/>
        <v>248493.64999999997</v>
      </c>
      <c r="U49" s="21">
        <v>87019.62</v>
      </c>
      <c r="V49" s="21">
        <v>0</v>
      </c>
      <c r="W49" s="21">
        <v>0</v>
      </c>
      <c r="X49" s="21">
        <f t="shared" si="8"/>
        <v>87019.62</v>
      </c>
      <c r="Y49" s="21">
        <v>87632.06</v>
      </c>
      <c r="Z49" s="21">
        <v>0</v>
      </c>
      <c r="AA49" s="21">
        <v>0</v>
      </c>
      <c r="AB49" s="21">
        <f t="shared" si="9"/>
        <v>87632.06</v>
      </c>
      <c r="AC49" s="21">
        <v>89062</v>
      </c>
      <c r="AD49" s="21">
        <v>0</v>
      </c>
      <c r="AE49" s="21">
        <v>0</v>
      </c>
      <c r="AF49" s="21">
        <f t="shared" si="10"/>
        <v>89062</v>
      </c>
      <c r="AG49" s="21">
        <f t="shared" si="11"/>
        <v>263713.68</v>
      </c>
      <c r="AH49" s="21">
        <f t="shared" si="11"/>
        <v>0</v>
      </c>
      <c r="AI49" s="21">
        <f t="shared" si="11"/>
        <v>0</v>
      </c>
      <c r="AJ49" s="21">
        <f t="shared" si="12"/>
        <v>263713.68</v>
      </c>
      <c r="AK49" s="21">
        <f t="shared" si="13"/>
        <v>512207.32999999996</v>
      </c>
      <c r="AL49" s="21">
        <f t="shared" si="13"/>
        <v>0</v>
      </c>
      <c r="AM49" s="21">
        <f t="shared" si="13"/>
        <v>0</v>
      </c>
      <c r="AN49" s="21">
        <f t="shared" si="14"/>
        <v>512207.32999999996</v>
      </c>
    </row>
    <row r="50" spans="1:40" x14ac:dyDescent="0.3">
      <c r="A50" s="20">
        <v>43</v>
      </c>
      <c r="B50" s="23" t="s">
        <v>104</v>
      </c>
      <c r="C50" s="24" t="s">
        <v>19</v>
      </c>
      <c r="D50" s="25" t="s">
        <v>105</v>
      </c>
      <c r="E50" s="21">
        <v>196116.04</v>
      </c>
      <c r="F50" s="21">
        <v>0</v>
      </c>
      <c r="G50" s="22">
        <v>0</v>
      </c>
      <c r="H50" s="21">
        <f t="shared" si="3"/>
        <v>196116.04</v>
      </c>
      <c r="I50" s="21">
        <v>201080.54</v>
      </c>
      <c r="J50" s="21">
        <v>0</v>
      </c>
      <c r="K50" s="21">
        <v>0</v>
      </c>
      <c r="L50" s="21">
        <f t="shared" si="4"/>
        <v>201080.54</v>
      </c>
      <c r="M50" s="21">
        <v>211489.12</v>
      </c>
      <c r="N50" s="21">
        <v>0</v>
      </c>
      <c r="O50" s="21">
        <v>0</v>
      </c>
      <c r="P50" s="21">
        <f t="shared" si="5"/>
        <v>211489.12</v>
      </c>
      <c r="Q50" s="21">
        <f t="shared" si="6"/>
        <v>608685.69999999995</v>
      </c>
      <c r="R50" s="21">
        <f t="shared" si="6"/>
        <v>0</v>
      </c>
      <c r="S50" s="21">
        <f t="shared" si="6"/>
        <v>0</v>
      </c>
      <c r="T50" s="21">
        <f t="shared" si="7"/>
        <v>608685.69999999995</v>
      </c>
      <c r="U50" s="21">
        <v>207508.77000000002</v>
      </c>
      <c r="V50" s="21">
        <v>0</v>
      </c>
      <c r="W50" s="21">
        <v>0</v>
      </c>
      <c r="X50" s="21">
        <f t="shared" si="8"/>
        <v>207508.77000000002</v>
      </c>
      <c r="Y50" s="21">
        <v>178484.93</v>
      </c>
      <c r="Z50" s="21">
        <v>0</v>
      </c>
      <c r="AA50" s="21">
        <v>0</v>
      </c>
      <c r="AB50" s="21">
        <f t="shared" si="9"/>
        <v>178484.93</v>
      </c>
      <c r="AC50" s="21">
        <v>180750.62</v>
      </c>
      <c r="AD50" s="21">
        <v>0</v>
      </c>
      <c r="AE50" s="21">
        <v>0</v>
      </c>
      <c r="AF50" s="21">
        <f t="shared" si="10"/>
        <v>180750.62</v>
      </c>
      <c r="AG50" s="21">
        <f t="shared" si="11"/>
        <v>566744.32000000007</v>
      </c>
      <c r="AH50" s="21">
        <f t="shared" si="11"/>
        <v>0</v>
      </c>
      <c r="AI50" s="21">
        <f t="shared" si="11"/>
        <v>0</v>
      </c>
      <c r="AJ50" s="21">
        <f t="shared" si="12"/>
        <v>566744.32000000007</v>
      </c>
      <c r="AK50" s="21">
        <f t="shared" si="13"/>
        <v>1175430.02</v>
      </c>
      <c r="AL50" s="21">
        <f t="shared" si="13"/>
        <v>0</v>
      </c>
      <c r="AM50" s="21">
        <f t="shared" si="13"/>
        <v>0</v>
      </c>
      <c r="AN50" s="21">
        <f t="shared" si="14"/>
        <v>1175430.02</v>
      </c>
    </row>
    <row r="51" spans="1:40" x14ac:dyDescent="0.3">
      <c r="A51" s="20">
        <v>44</v>
      </c>
      <c r="B51" s="23" t="s">
        <v>106</v>
      </c>
      <c r="C51" s="24" t="s">
        <v>16</v>
      </c>
      <c r="D51" s="25" t="s">
        <v>107</v>
      </c>
      <c r="E51" s="21">
        <v>708487.96</v>
      </c>
      <c r="F51" s="21">
        <v>9009.5</v>
      </c>
      <c r="G51" s="22">
        <v>204641.14</v>
      </c>
      <c r="H51" s="21">
        <f t="shared" si="3"/>
        <v>922138.6</v>
      </c>
      <c r="I51" s="21">
        <v>730282.31</v>
      </c>
      <c r="J51" s="21">
        <v>9051.2000000000025</v>
      </c>
      <c r="K51" s="21">
        <v>203901.03999999998</v>
      </c>
      <c r="L51" s="21">
        <f t="shared" si="4"/>
        <v>943234.55</v>
      </c>
      <c r="M51" s="21">
        <v>786341.30999999994</v>
      </c>
      <c r="N51" s="21">
        <v>9046.8000000000029</v>
      </c>
      <c r="O51" s="21">
        <v>233208.6</v>
      </c>
      <c r="P51" s="21">
        <f t="shared" si="5"/>
        <v>1028596.71</v>
      </c>
      <c r="Q51" s="21">
        <f t="shared" si="6"/>
        <v>2225111.58</v>
      </c>
      <c r="R51" s="21">
        <f t="shared" si="6"/>
        <v>27107.500000000007</v>
      </c>
      <c r="S51" s="21">
        <f t="shared" si="6"/>
        <v>641750.78</v>
      </c>
      <c r="T51" s="21">
        <f t="shared" si="7"/>
        <v>2893969.8600000003</v>
      </c>
      <c r="U51" s="21">
        <v>885765.9</v>
      </c>
      <c r="V51" s="21">
        <v>11151.199999999995</v>
      </c>
      <c r="W51" s="21">
        <v>232092.16000000003</v>
      </c>
      <c r="X51" s="21">
        <f t="shared" si="8"/>
        <v>1129009.26</v>
      </c>
      <c r="Y51" s="21">
        <v>654266.83000000007</v>
      </c>
      <c r="Z51" s="21">
        <v>11057.91</v>
      </c>
      <c r="AA51" s="21">
        <v>204453.56000000003</v>
      </c>
      <c r="AB51" s="21">
        <f t="shared" si="9"/>
        <v>869778.30000000016</v>
      </c>
      <c r="AC51" s="21">
        <v>662608.03</v>
      </c>
      <c r="AD51" s="21">
        <v>11174.23</v>
      </c>
      <c r="AE51" s="21">
        <v>204669.72999999998</v>
      </c>
      <c r="AF51" s="21">
        <f t="shared" si="10"/>
        <v>878451.99</v>
      </c>
      <c r="AG51" s="21">
        <f t="shared" si="11"/>
        <v>2202640.7600000002</v>
      </c>
      <c r="AH51" s="21">
        <f t="shared" si="11"/>
        <v>33383.339999999997</v>
      </c>
      <c r="AI51" s="21">
        <f t="shared" si="11"/>
        <v>641215.45000000007</v>
      </c>
      <c r="AJ51" s="21">
        <f t="shared" si="12"/>
        <v>2877239.5500000003</v>
      </c>
      <c r="AK51" s="21">
        <f t="shared" si="13"/>
        <v>4427752.34</v>
      </c>
      <c r="AL51" s="21">
        <f t="shared" si="13"/>
        <v>60490.840000000004</v>
      </c>
      <c r="AM51" s="21">
        <f t="shared" si="13"/>
        <v>1282966.23</v>
      </c>
      <c r="AN51" s="21">
        <f t="shared" si="14"/>
        <v>5771209.4100000001</v>
      </c>
    </row>
    <row r="52" spans="1:40" x14ac:dyDescent="0.3">
      <c r="A52" s="20">
        <v>45</v>
      </c>
      <c r="B52" s="26" t="s">
        <v>108</v>
      </c>
      <c r="C52" s="24" t="s">
        <v>19</v>
      </c>
      <c r="D52" s="25" t="s">
        <v>109</v>
      </c>
      <c r="E52" s="21">
        <v>213232.98</v>
      </c>
      <c r="F52" s="21">
        <v>0</v>
      </c>
      <c r="G52" s="22">
        <v>0</v>
      </c>
      <c r="H52" s="21">
        <f t="shared" si="3"/>
        <v>213232.98</v>
      </c>
      <c r="I52" s="21">
        <v>210190.27000000002</v>
      </c>
      <c r="J52" s="21">
        <v>0</v>
      </c>
      <c r="K52" s="21">
        <v>0</v>
      </c>
      <c r="L52" s="21">
        <f t="shared" si="4"/>
        <v>210190.27000000002</v>
      </c>
      <c r="M52" s="21">
        <v>208059.58000000002</v>
      </c>
      <c r="N52" s="21">
        <v>0</v>
      </c>
      <c r="O52" s="21">
        <v>0</v>
      </c>
      <c r="P52" s="21">
        <f t="shared" si="5"/>
        <v>208059.58000000002</v>
      </c>
      <c r="Q52" s="21">
        <f t="shared" si="6"/>
        <v>631482.83000000007</v>
      </c>
      <c r="R52" s="21">
        <f t="shared" si="6"/>
        <v>0</v>
      </c>
      <c r="S52" s="21">
        <f t="shared" si="6"/>
        <v>0</v>
      </c>
      <c r="T52" s="21">
        <f t="shared" si="7"/>
        <v>631482.83000000007</v>
      </c>
      <c r="U52" s="21">
        <v>211922.94</v>
      </c>
      <c r="V52" s="21">
        <v>0</v>
      </c>
      <c r="W52" s="21">
        <v>0</v>
      </c>
      <c r="X52" s="21">
        <f t="shared" si="8"/>
        <v>211922.94</v>
      </c>
      <c r="Y52" s="21">
        <v>174660.69</v>
      </c>
      <c r="Z52" s="21">
        <v>0</v>
      </c>
      <c r="AA52" s="21">
        <v>0</v>
      </c>
      <c r="AB52" s="21">
        <f t="shared" si="9"/>
        <v>174660.69</v>
      </c>
      <c r="AC52" s="21">
        <v>177542.22</v>
      </c>
      <c r="AD52" s="21">
        <v>0</v>
      </c>
      <c r="AE52" s="21">
        <v>0</v>
      </c>
      <c r="AF52" s="21">
        <f t="shared" si="10"/>
        <v>177542.22</v>
      </c>
      <c r="AG52" s="21">
        <f t="shared" si="11"/>
        <v>564125.85000000009</v>
      </c>
      <c r="AH52" s="21">
        <f t="shared" si="11"/>
        <v>0</v>
      </c>
      <c r="AI52" s="21">
        <f t="shared" si="11"/>
        <v>0</v>
      </c>
      <c r="AJ52" s="21">
        <f t="shared" si="12"/>
        <v>564125.85000000009</v>
      </c>
      <c r="AK52" s="21">
        <f t="shared" si="13"/>
        <v>1195608.6800000002</v>
      </c>
      <c r="AL52" s="21">
        <f t="shared" si="13"/>
        <v>0</v>
      </c>
      <c r="AM52" s="21">
        <f t="shared" si="13"/>
        <v>0</v>
      </c>
      <c r="AN52" s="21">
        <f t="shared" si="14"/>
        <v>1195608.6800000002</v>
      </c>
    </row>
    <row r="53" spans="1:40" x14ac:dyDescent="0.3">
      <c r="A53" s="20">
        <v>46</v>
      </c>
      <c r="B53" s="40" t="s">
        <v>110</v>
      </c>
      <c r="C53" s="24" t="s">
        <v>32</v>
      </c>
      <c r="D53" s="25" t="s">
        <v>111</v>
      </c>
      <c r="E53" s="21">
        <v>0</v>
      </c>
      <c r="F53" s="21">
        <v>0</v>
      </c>
      <c r="G53" s="22">
        <v>101600.64</v>
      </c>
      <c r="H53" s="21">
        <f t="shared" si="3"/>
        <v>101600.64</v>
      </c>
      <c r="I53" s="21">
        <v>0</v>
      </c>
      <c r="J53" s="21">
        <v>0</v>
      </c>
      <c r="K53" s="21">
        <v>113652.51999999999</v>
      </c>
      <c r="L53" s="21">
        <f t="shared" si="4"/>
        <v>113652.51999999999</v>
      </c>
      <c r="M53" s="21">
        <v>0</v>
      </c>
      <c r="N53" s="21">
        <v>0</v>
      </c>
      <c r="O53" s="21">
        <v>106948.16</v>
      </c>
      <c r="P53" s="21">
        <f t="shared" si="5"/>
        <v>106948.16</v>
      </c>
      <c r="Q53" s="21">
        <f t="shared" si="6"/>
        <v>0</v>
      </c>
      <c r="R53" s="21">
        <f t="shared" si="6"/>
        <v>0</v>
      </c>
      <c r="S53" s="21">
        <f t="shared" si="6"/>
        <v>322201.31999999995</v>
      </c>
      <c r="T53" s="21">
        <f t="shared" si="7"/>
        <v>322201.31999999995</v>
      </c>
      <c r="U53" s="21">
        <v>0</v>
      </c>
      <c r="V53" s="21">
        <v>0</v>
      </c>
      <c r="W53" s="21">
        <v>102282.28</v>
      </c>
      <c r="X53" s="21">
        <f t="shared" si="8"/>
        <v>102282.28</v>
      </c>
      <c r="Y53" s="21">
        <v>0</v>
      </c>
      <c r="Z53" s="21">
        <v>0</v>
      </c>
      <c r="AA53" s="21">
        <v>97046.19</v>
      </c>
      <c r="AB53" s="21">
        <f t="shared" si="9"/>
        <v>97046.19</v>
      </c>
      <c r="AC53" s="21">
        <v>0</v>
      </c>
      <c r="AD53" s="21">
        <v>0</v>
      </c>
      <c r="AE53" s="21">
        <v>97083.29</v>
      </c>
      <c r="AF53" s="21">
        <f t="shared" si="10"/>
        <v>97083.29</v>
      </c>
      <c r="AG53" s="21">
        <f t="shared" si="11"/>
        <v>0</v>
      </c>
      <c r="AH53" s="21">
        <f t="shared" si="11"/>
        <v>0</v>
      </c>
      <c r="AI53" s="21">
        <f t="shared" si="11"/>
        <v>296411.76</v>
      </c>
      <c r="AJ53" s="21">
        <f t="shared" si="12"/>
        <v>296411.76</v>
      </c>
      <c r="AK53" s="21">
        <f t="shared" si="13"/>
        <v>0</v>
      </c>
      <c r="AL53" s="21">
        <f t="shared" si="13"/>
        <v>0</v>
      </c>
      <c r="AM53" s="21">
        <f t="shared" si="13"/>
        <v>618613.07999999996</v>
      </c>
      <c r="AN53" s="21">
        <f t="shared" si="14"/>
        <v>618613.07999999996</v>
      </c>
    </row>
    <row r="54" spans="1:40" x14ac:dyDescent="0.3">
      <c r="A54" s="20">
        <v>47</v>
      </c>
      <c r="B54" s="41" t="s">
        <v>112</v>
      </c>
      <c r="C54" s="24" t="s">
        <v>32</v>
      </c>
      <c r="D54" s="27" t="s">
        <v>113</v>
      </c>
      <c r="E54" s="21">
        <v>0</v>
      </c>
      <c r="F54" s="21">
        <v>0</v>
      </c>
      <c r="G54" s="22">
        <v>81029.709999999992</v>
      </c>
      <c r="H54" s="21">
        <f t="shared" si="3"/>
        <v>81029.709999999992</v>
      </c>
      <c r="I54" s="21">
        <v>0</v>
      </c>
      <c r="J54" s="21">
        <v>0</v>
      </c>
      <c r="K54" s="21">
        <v>90295.2</v>
      </c>
      <c r="L54" s="21">
        <f t="shared" si="4"/>
        <v>90295.2</v>
      </c>
      <c r="M54" s="21">
        <v>0</v>
      </c>
      <c r="N54" s="21">
        <v>0</v>
      </c>
      <c r="O54" s="21">
        <v>91031.44</v>
      </c>
      <c r="P54" s="21">
        <f t="shared" si="5"/>
        <v>91031.44</v>
      </c>
      <c r="Q54" s="21">
        <f t="shared" si="6"/>
        <v>0</v>
      </c>
      <c r="R54" s="21">
        <f t="shared" si="6"/>
        <v>0</v>
      </c>
      <c r="S54" s="21">
        <f t="shared" si="6"/>
        <v>262356.34999999998</v>
      </c>
      <c r="T54" s="21">
        <f t="shared" si="7"/>
        <v>262356.34999999998</v>
      </c>
      <c r="U54" s="21">
        <v>0</v>
      </c>
      <c r="V54" s="21">
        <v>0</v>
      </c>
      <c r="W54" s="21">
        <v>91155.349999999991</v>
      </c>
      <c r="X54" s="21">
        <f t="shared" si="8"/>
        <v>91155.349999999991</v>
      </c>
      <c r="Y54" s="21">
        <v>0</v>
      </c>
      <c r="Z54" s="21">
        <v>0</v>
      </c>
      <c r="AA54" s="21">
        <v>91759.93</v>
      </c>
      <c r="AB54" s="21">
        <f t="shared" si="9"/>
        <v>91759.93</v>
      </c>
      <c r="AC54" s="21">
        <v>0</v>
      </c>
      <c r="AD54" s="21">
        <v>0</v>
      </c>
      <c r="AE54" s="21">
        <v>91582.71</v>
      </c>
      <c r="AF54" s="21">
        <f t="shared" si="10"/>
        <v>91582.71</v>
      </c>
      <c r="AG54" s="21">
        <f t="shared" si="11"/>
        <v>0</v>
      </c>
      <c r="AH54" s="21">
        <f t="shared" si="11"/>
        <v>0</v>
      </c>
      <c r="AI54" s="21">
        <f t="shared" si="11"/>
        <v>274497.99</v>
      </c>
      <c r="AJ54" s="21">
        <f t="shared" si="12"/>
        <v>274497.99</v>
      </c>
      <c r="AK54" s="21">
        <f t="shared" si="13"/>
        <v>0</v>
      </c>
      <c r="AL54" s="21">
        <f t="shared" si="13"/>
        <v>0</v>
      </c>
      <c r="AM54" s="21">
        <f t="shared" si="13"/>
        <v>536854.34</v>
      </c>
      <c r="AN54" s="21">
        <f t="shared" si="14"/>
        <v>536854.34</v>
      </c>
    </row>
    <row r="55" spans="1:40" x14ac:dyDescent="0.3">
      <c r="A55" s="20">
        <v>48</v>
      </c>
      <c r="B55" s="42" t="s">
        <v>114</v>
      </c>
      <c r="C55" s="24" t="s">
        <v>59</v>
      </c>
      <c r="D55" s="25" t="s">
        <v>115</v>
      </c>
      <c r="E55" s="21">
        <v>293063.49</v>
      </c>
      <c r="F55" s="21">
        <v>3360.3</v>
      </c>
      <c r="G55" s="22">
        <v>0</v>
      </c>
      <c r="H55" s="21">
        <f t="shared" si="3"/>
        <v>296423.78999999998</v>
      </c>
      <c r="I55" s="21">
        <v>315174.09999999998</v>
      </c>
      <c r="J55" s="21">
        <v>3360.3</v>
      </c>
      <c r="K55" s="21">
        <v>0</v>
      </c>
      <c r="L55" s="21">
        <f t="shared" si="4"/>
        <v>318534.39999999997</v>
      </c>
      <c r="M55" s="21">
        <v>312602.45</v>
      </c>
      <c r="N55" s="21">
        <v>3360.3</v>
      </c>
      <c r="O55" s="21">
        <v>0</v>
      </c>
      <c r="P55" s="21">
        <f t="shared" si="5"/>
        <v>315962.75</v>
      </c>
      <c r="Q55" s="21">
        <f t="shared" si="6"/>
        <v>920840.04</v>
      </c>
      <c r="R55" s="21">
        <f t="shared" si="6"/>
        <v>10080.900000000001</v>
      </c>
      <c r="S55" s="21">
        <f t="shared" si="6"/>
        <v>0</v>
      </c>
      <c r="T55" s="21">
        <f t="shared" si="7"/>
        <v>930920.94000000006</v>
      </c>
      <c r="U55" s="21">
        <v>316879.59000000003</v>
      </c>
      <c r="V55" s="21">
        <v>3262.9</v>
      </c>
      <c r="W55" s="21">
        <v>0</v>
      </c>
      <c r="X55" s="21">
        <f t="shared" si="8"/>
        <v>320142.49000000005</v>
      </c>
      <c r="Y55" s="21">
        <v>315076.94</v>
      </c>
      <c r="Z55" s="21">
        <v>3526.95</v>
      </c>
      <c r="AA55" s="21">
        <v>0</v>
      </c>
      <c r="AB55" s="21">
        <f t="shared" si="9"/>
        <v>318603.89</v>
      </c>
      <c r="AC55" s="21">
        <v>320135.31999999995</v>
      </c>
      <c r="AD55" s="21">
        <v>3628.05</v>
      </c>
      <c r="AE55" s="21">
        <v>0</v>
      </c>
      <c r="AF55" s="21">
        <f t="shared" si="10"/>
        <v>323763.36999999994</v>
      </c>
      <c r="AG55" s="21">
        <f t="shared" si="11"/>
        <v>952091.85000000009</v>
      </c>
      <c r="AH55" s="21">
        <f t="shared" si="11"/>
        <v>10417.9</v>
      </c>
      <c r="AI55" s="21">
        <f t="shared" si="11"/>
        <v>0</v>
      </c>
      <c r="AJ55" s="21">
        <f t="shared" si="12"/>
        <v>962509.75000000012</v>
      </c>
      <c r="AK55" s="21">
        <f t="shared" si="13"/>
        <v>1872931.8900000001</v>
      </c>
      <c r="AL55" s="21">
        <f t="shared" si="13"/>
        <v>20498.800000000003</v>
      </c>
      <c r="AM55" s="21">
        <f t="shared" si="13"/>
        <v>0</v>
      </c>
      <c r="AN55" s="21">
        <f t="shared" si="14"/>
        <v>1893430.6900000002</v>
      </c>
    </row>
    <row r="56" spans="1:40" x14ac:dyDescent="0.3">
      <c r="A56" s="20">
        <v>49</v>
      </c>
      <c r="B56" s="42" t="s">
        <v>116</v>
      </c>
      <c r="C56" s="24" t="s">
        <v>16</v>
      </c>
      <c r="D56" s="25" t="s">
        <v>117</v>
      </c>
      <c r="E56" s="21">
        <v>678259.08</v>
      </c>
      <c r="F56" s="21">
        <v>4983.7</v>
      </c>
      <c r="G56" s="22">
        <v>284764.24</v>
      </c>
      <c r="H56" s="21">
        <f t="shared" si="3"/>
        <v>968007.0199999999</v>
      </c>
      <c r="I56" s="21">
        <v>708470.23</v>
      </c>
      <c r="J56" s="21">
        <v>4023.7</v>
      </c>
      <c r="K56" s="21">
        <v>347153.07</v>
      </c>
      <c r="L56" s="21">
        <f t="shared" si="4"/>
        <v>1059647</v>
      </c>
      <c r="M56" s="21">
        <v>729437.9</v>
      </c>
      <c r="N56" s="21">
        <v>3115.6999999999971</v>
      </c>
      <c r="O56" s="21">
        <v>441900.73</v>
      </c>
      <c r="P56" s="21">
        <f t="shared" si="5"/>
        <v>1174454.33</v>
      </c>
      <c r="Q56" s="21">
        <f t="shared" si="6"/>
        <v>2116167.21</v>
      </c>
      <c r="R56" s="21">
        <f t="shared" si="6"/>
        <v>12123.099999999997</v>
      </c>
      <c r="S56" s="21">
        <f t="shared" si="6"/>
        <v>1073818.04</v>
      </c>
      <c r="T56" s="21">
        <f t="shared" si="7"/>
        <v>3202108.35</v>
      </c>
      <c r="U56" s="21">
        <v>752657.28999999992</v>
      </c>
      <c r="V56" s="21">
        <v>5410.9</v>
      </c>
      <c r="W56" s="21">
        <v>372742.45</v>
      </c>
      <c r="X56" s="21">
        <f t="shared" si="8"/>
        <v>1130810.6399999999</v>
      </c>
      <c r="Y56" s="21">
        <v>650452.6</v>
      </c>
      <c r="Z56" s="21">
        <v>6387.91</v>
      </c>
      <c r="AA56" s="21">
        <v>428266.45</v>
      </c>
      <c r="AB56" s="21">
        <f t="shared" si="9"/>
        <v>1085106.96</v>
      </c>
      <c r="AC56" s="21">
        <v>655872.04</v>
      </c>
      <c r="AD56" s="21">
        <v>6400.82</v>
      </c>
      <c r="AE56" s="21">
        <v>428786.69</v>
      </c>
      <c r="AF56" s="21">
        <f t="shared" si="10"/>
        <v>1091059.55</v>
      </c>
      <c r="AG56" s="21">
        <f t="shared" si="11"/>
        <v>2058981.9300000002</v>
      </c>
      <c r="AH56" s="21">
        <f t="shared" si="11"/>
        <v>18199.629999999997</v>
      </c>
      <c r="AI56" s="21">
        <f t="shared" si="11"/>
        <v>1229795.5900000001</v>
      </c>
      <c r="AJ56" s="21">
        <f t="shared" si="12"/>
        <v>3306977.1500000004</v>
      </c>
      <c r="AK56" s="21">
        <f t="shared" si="13"/>
        <v>4175149.14</v>
      </c>
      <c r="AL56" s="21">
        <f t="shared" si="13"/>
        <v>30322.729999999996</v>
      </c>
      <c r="AM56" s="21">
        <f t="shared" si="13"/>
        <v>2303613.63</v>
      </c>
      <c r="AN56" s="21">
        <f t="shared" si="14"/>
        <v>6509085.5</v>
      </c>
    </row>
    <row r="57" spans="1:40" x14ac:dyDescent="0.3">
      <c r="A57" s="20">
        <v>50</v>
      </c>
      <c r="B57" s="42" t="s">
        <v>118</v>
      </c>
      <c r="C57" s="24" t="s">
        <v>19</v>
      </c>
      <c r="D57" s="27" t="s">
        <v>119</v>
      </c>
      <c r="E57" s="21">
        <v>180375.66</v>
      </c>
      <c r="F57" s="21">
        <v>0</v>
      </c>
      <c r="G57" s="22">
        <v>0</v>
      </c>
      <c r="H57" s="21">
        <f t="shared" si="3"/>
        <v>180375.66</v>
      </c>
      <c r="I57" s="21">
        <v>181667.31999999998</v>
      </c>
      <c r="J57" s="21">
        <v>0</v>
      </c>
      <c r="K57" s="21">
        <v>0</v>
      </c>
      <c r="L57" s="21">
        <f t="shared" si="4"/>
        <v>181667.31999999998</v>
      </c>
      <c r="M57" s="21">
        <v>185451.67</v>
      </c>
      <c r="N57" s="21">
        <v>0</v>
      </c>
      <c r="O57" s="21">
        <v>0</v>
      </c>
      <c r="P57" s="21">
        <f t="shared" si="5"/>
        <v>185451.67</v>
      </c>
      <c r="Q57" s="21">
        <f t="shared" si="6"/>
        <v>547494.65</v>
      </c>
      <c r="R57" s="21">
        <f t="shared" si="6"/>
        <v>0</v>
      </c>
      <c r="S57" s="21">
        <f t="shared" si="6"/>
        <v>0</v>
      </c>
      <c r="T57" s="21">
        <f t="shared" si="7"/>
        <v>547494.65</v>
      </c>
      <c r="U57" s="21">
        <v>209752.54</v>
      </c>
      <c r="V57" s="21">
        <v>0</v>
      </c>
      <c r="W57" s="21">
        <v>0</v>
      </c>
      <c r="X57" s="21">
        <f t="shared" si="8"/>
        <v>209752.54</v>
      </c>
      <c r="Y57" s="21">
        <v>209250.56000000003</v>
      </c>
      <c r="Z57" s="21">
        <v>0</v>
      </c>
      <c r="AA57" s="21">
        <v>0</v>
      </c>
      <c r="AB57" s="21">
        <f t="shared" si="9"/>
        <v>209250.56000000003</v>
      </c>
      <c r="AC57" s="21">
        <v>212694.78999999998</v>
      </c>
      <c r="AD57" s="21">
        <v>0</v>
      </c>
      <c r="AE57" s="21">
        <v>0</v>
      </c>
      <c r="AF57" s="21">
        <f t="shared" si="10"/>
        <v>212694.78999999998</v>
      </c>
      <c r="AG57" s="21">
        <f t="shared" si="11"/>
        <v>631697.89</v>
      </c>
      <c r="AH57" s="21">
        <f t="shared" si="11"/>
        <v>0</v>
      </c>
      <c r="AI57" s="21">
        <f t="shared" si="11"/>
        <v>0</v>
      </c>
      <c r="AJ57" s="21">
        <f t="shared" si="12"/>
        <v>631697.89</v>
      </c>
      <c r="AK57" s="21">
        <f t="shared" si="13"/>
        <v>1179192.54</v>
      </c>
      <c r="AL57" s="21">
        <f t="shared" si="13"/>
        <v>0</v>
      </c>
      <c r="AM57" s="21">
        <f t="shared" si="13"/>
        <v>0</v>
      </c>
      <c r="AN57" s="21">
        <f t="shared" si="14"/>
        <v>1179192.54</v>
      </c>
    </row>
    <row r="58" spans="1:40" ht="27" x14ac:dyDescent="0.3">
      <c r="A58" s="20">
        <v>51</v>
      </c>
      <c r="B58" s="42" t="s">
        <v>120</v>
      </c>
      <c r="C58" s="24" t="s">
        <v>32</v>
      </c>
      <c r="D58" s="25" t="s">
        <v>121</v>
      </c>
      <c r="E58" s="21">
        <v>0</v>
      </c>
      <c r="F58" s="21">
        <v>0</v>
      </c>
      <c r="G58" s="22">
        <v>21546.36</v>
      </c>
      <c r="H58" s="21">
        <f t="shared" si="3"/>
        <v>21546.36</v>
      </c>
      <c r="I58" s="21">
        <v>0</v>
      </c>
      <c r="J58" s="21">
        <v>0</v>
      </c>
      <c r="K58" s="21">
        <v>30176.43</v>
      </c>
      <c r="L58" s="21">
        <f t="shared" si="4"/>
        <v>30176.43</v>
      </c>
      <c r="M58" s="21">
        <v>0</v>
      </c>
      <c r="N58" s="21">
        <v>0</v>
      </c>
      <c r="O58" s="21">
        <v>31351.27</v>
      </c>
      <c r="P58" s="21">
        <f t="shared" si="5"/>
        <v>31351.27</v>
      </c>
      <c r="Q58" s="21">
        <f t="shared" si="6"/>
        <v>0</v>
      </c>
      <c r="R58" s="21">
        <f t="shared" si="6"/>
        <v>0</v>
      </c>
      <c r="S58" s="21">
        <f t="shared" si="6"/>
        <v>83074.06</v>
      </c>
      <c r="T58" s="21">
        <f t="shared" si="7"/>
        <v>83074.06</v>
      </c>
      <c r="U58" s="21">
        <v>0</v>
      </c>
      <c r="V58" s="21">
        <v>0</v>
      </c>
      <c r="W58" s="21">
        <v>26592.68</v>
      </c>
      <c r="X58" s="21">
        <f t="shared" si="8"/>
        <v>26592.68</v>
      </c>
      <c r="Y58" s="21">
        <v>0</v>
      </c>
      <c r="Z58" s="21">
        <v>0</v>
      </c>
      <c r="AA58" s="21">
        <v>82623.87</v>
      </c>
      <c r="AB58" s="21">
        <f t="shared" si="9"/>
        <v>82623.87</v>
      </c>
      <c r="AC58" s="21">
        <v>0</v>
      </c>
      <c r="AD58" s="21">
        <v>0</v>
      </c>
      <c r="AE58" s="21">
        <v>82799.240000000005</v>
      </c>
      <c r="AF58" s="21">
        <f t="shared" si="10"/>
        <v>82799.240000000005</v>
      </c>
      <c r="AG58" s="21">
        <f t="shared" si="11"/>
        <v>0</v>
      </c>
      <c r="AH58" s="21">
        <f t="shared" si="11"/>
        <v>0</v>
      </c>
      <c r="AI58" s="21">
        <f t="shared" si="11"/>
        <v>192015.78999999998</v>
      </c>
      <c r="AJ58" s="21">
        <f t="shared" si="12"/>
        <v>192015.78999999998</v>
      </c>
      <c r="AK58" s="21">
        <f t="shared" si="13"/>
        <v>0</v>
      </c>
      <c r="AL58" s="21">
        <f t="shared" si="13"/>
        <v>0</v>
      </c>
      <c r="AM58" s="21">
        <f t="shared" si="13"/>
        <v>275089.84999999998</v>
      </c>
      <c r="AN58" s="21">
        <f t="shared" si="14"/>
        <v>275089.84999999998</v>
      </c>
    </row>
    <row r="59" spans="1:40" x14ac:dyDescent="0.3">
      <c r="A59" s="20">
        <v>52</v>
      </c>
      <c r="B59" s="43" t="s">
        <v>122</v>
      </c>
      <c r="C59" s="24" t="s">
        <v>19</v>
      </c>
      <c r="D59" s="25" t="s">
        <v>123</v>
      </c>
      <c r="E59" s="21">
        <v>56326.32</v>
      </c>
      <c r="F59" s="21">
        <v>0</v>
      </c>
      <c r="G59" s="22">
        <v>0</v>
      </c>
      <c r="H59" s="21">
        <f t="shared" si="3"/>
        <v>56326.32</v>
      </c>
      <c r="I59" s="21">
        <v>71530.37</v>
      </c>
      <c r="J59" s="21">
        <v>0</v>
      </c>
      <c r="K59" s="21">
        <v>0</v>
      </c>
      <c r="L59" s="21">
        <f t="shared" si="4"/>
        <v>71530.37</v>
      </c>
      <c r="M59" s="21">
        <v>73835.62</v>
      </c>
      <c r="N59" s="21">
        <v>0</v>
      </c>
      <c r="O59" s="21">
        <v>0</v>
      </c>
      <c r="P59" s="21">
        <f t="shared" si="5"/>
        <v>73835.62</v>
      </c>
      <c r="Q59" s="21">
        <f t="shared" si="6"/>
        <v>201692.31</v>
      </c>
      <c r="R59" s="21">
        <f t="shared" si="6"/>
        <v>0</v>
      </c>
      <c r="S59" s="21">
        <f t="shared" si="6"/>
        <v>0</v>
      </c>
      <c r="T59" s="21">
        <f t="shared" si="7"/>
        <v>201692.31</v>
      </c>
      <c r="U59" s="21">
        <v>72415.47</v>
      </c>
      <c r="V59" s="21">
        <v>0</v>
      </c>
      <c r="W59" s="21">
        <v>0</v>
      </c>
      <c r="X59" s="21">
        <f t="shared" si="8"/>
        <v>72415.47</v>
      </c>
      <c r="Y59" s="21">
        <v>85971.180000000008</v>
      </c>
      <c r="Z59" s="21">
        <v>0</v>
      </c>
      <c r="AA59" s="21">
        <v>0</v>
      </c>
      <c r="AB59" s="21">
        <f t="shared" si="9"/>
        <v>85971.180000000008</v>
      </c>
      <c r="AC59" s="21">
        <v>87478.099999999991</v>
      </c>
      <c r="AD59" s="21">
        <v>0</v>
      </c>
      <c r="AE59" s="21">
        <v>0</v>
      </c>
      <c r="AF59" s="21">
        <f t="shared" si="10"/>
        <v>87478.099999999991</v>
      </c>
      <c r="AG59" s="21">
        <f t="shared" si="11"/>
        <v>245864.75</v>
      </c>
      <c r="AH59" s="21">
        <f t="shared" si="11"/>
        <v>0</v>
      </c>
      <c r="AI59" s="21">
        <f t="shared" si="11"/>
        <v>0</v>
      </c>
      <c r="AJ59" s="21">
        <f t="shared" si="12"/>
        <v>245864.75</v>
      </c>
      <c r="AK59" s="21">
        <f t="shared" si="13"/>
        <v>447557.06</v>
      </c>
      <c r="AL59" s="21">
        <f t="shared" si="13"/>
        <v>0</v>
      </c>
      <c r="AM59" s="21">
        <f t="shared" si="13"/>
        <v>0</v>
      </c>
      <c r="AN59" s="21">
        <f t="shared" si="14"/>
        <v>447557.06</v>
      </c>
    </row>
    <row r="60" spans="1:40" x14ac:dyDescent="0.3">
      <c r="A60" s="20">
        <v>53</v>
      </c>
      <c r="B60" s="42" t="s">
        <v>124</v>
      </c>
      <c r="C60" s="24" t="s">
        <v>19</v>
      </c>
      <c r="D60" s="25" t="s">
        <v>125</v>
      </c>
      <c r="E60" s="21">
        <v>99772.81</v>
      </c>
      <c r="F60" s="21">
        <v>0</v>
      </c>
      <c r="G60" s="22">
        <v>0</v>
      </c>
      <c r="H60" s="21">
        <f t="shared" si="3"/>
        <v>99772.81</v>
      </c>
      <c r="I60" s="21">
        <v>111304.11</v>
      </c>
      <c r="J60" s="21">
        <v>0</v>
      </c>
      <c r="K60" s="21">
        <v>0</v>
      </c>
      <c r="L60" s="21">
        <f t="shared" si="4"/>
        <v>111304.11</v>
      </c>
      <c r="M60" s="21">
        <v>122493.66</v>
      </c>
      <c r="N60" s="21">
        <v>0</v>
      </c>
      <c r="O60" s="21">
        <v>0</v>
      </c>
      <c r="P60" s="21">
        <f t="shared" si="5"/>
        <v>122493.66</v>
      </c>
      <c r="Q60" s="21">
        <f t="shared" si="6"/>
        <v>333570.57999999996</v>
      </c>
      <c r="R60" s="21">
        <f t="shared" si="6"/>
        <v>0</v>
      </c>
      <c r="S60" s="21">
        <f t="shared" si="6"/>
        <v>0</v>
      </c>
      <c r="T60" s="21">
        <f t="shared" si="7"/>
        <v>333570.57999999996</v>
      </c>
      <c r="U60" s="21">
        <v>115003.95</v>
      </c>
      <c r="V60" s="21">
        <v>0</v>
      </c>
      <c r="W60" s="21">
        <v>0</v>
      </c>
      <c r="X60" s="21">
        <f t="shared" si="8"/>
        <v>115003.95</v>
      </c>
      <c r="Y60" s="21">
        <v>111624.46</v>
      </c>
      <c r="Z60" s="21">
        <v>0</v>
      </c>
      <c r="AA60" s="21">
        <v>0</v>
      </c>
      <c r="AB60" s="21">
        <f t="shared" si="9"/>
        <v>111624.46</v>
      </c>
      <c r="AC60" s="21">
        <v>113554.26000000001</v>
      </c>
      <c r="AD60" s="21">
        <v>0</v>
      </c>
      <c r="AE60" s="21">
        <v>0</v>
      </c>
      <c r="AF60" s="21">
        <f t="shared" si="10"/>
        <v>113554.26000000001</v>
      </c>
      <c r="AG60" s="21">
        <f t="shared" si="11"/>
        <v>340182.67000000004</v>
      </c>
      <c r="AH60" s="21">
        <f t="shared" si="11"/>
        <v>0</v>
      </c>
      <c r="AI60" s="21">
        <f t="shared" si="11"/>
        <v>0</v>
      </c>
      <c r="AJ60" s="21">
        <f t="shared" si="12"/>
        <v>340182.67000000004</v>
      </c>
      <c r="AK60" s="21">
        <f t="shared" si="13"/>
        <v>673753.25</v>
      </c>
      <c r="AL60" s="21">
        <f t="shared" si="13"/>
        <v>0</v>
      </c>
      <c r="AM60" s="21">
        <f t="shared" si="13"/>
        <v>0</v>
      </c>
      <c r="AN60" s="21">
        <f t="shared" si="14"/>
        <v>673753.25</v>
      </c>
    </row>
    <row r="61" spans="1:40" x14ac:dyDescent="0.3">
      <c r="A61" s="20">
        <v>54</v>
      </c>
      <c r="B61" s="44" t="s">
        <v>126</v>
      </c>
      <c r="C61" s="36" t="s">
        <v>59</v>
      </c>
      <c r="D61" s="27" t="s">
        <v>127</v>
      </c>
      <c r="E61" s="21">
        <v>329149.13</v>
      </c>
      <c r="F61" s="21">
        <v>5376.9</v>
      </c>
      <c r="G61" s="22">
        <v>0</v>
      </c>
      <c r="H61" s="21">
        <f t="shared" si="3"/>
        <v>334526.03000000003</v>
      </c>
      <c r="I61" s="21">
        <v>433568.27</v>
      </c>
      <c r="J61" s="21">
        <v>4821.3</v>
      </c>
      <c r="K61" s="21">
        <v>0</v>
      </c>
      <c r="L61" s="21">
        <f t="shared" si="4"/>
        <v>438389.57</v>
      </c>
      <c r="M61" s="21">
        <v>442988.21</v>
      </c>
      <c r="N61" s="21">
        <v>4821.3</v>
      </c>
      <c r="O61" s="21">
        <v>0</v>
      </c>
      <c r="P61" s="21">
        <f t="shared" si="5"/>
        <v>447809.51</v>
      </c>
      <c r="Q61" s="21">
        <f t="shared" si="6"/>
        <v>1205705.6100000001</v>
      </c>
      <c r="R61" s="21">
        <f t="shared" si="6"/>
        <v>15019.5</v>
      </c>
      <c r="S61" s="21">
        <f t="shared" si="6"/>
        <v>0</v>
      </c>
      <c r="T61" s="21">
        <f t="shared" si="7"/>
        <v>1220725.1100000001</v>
      </c>
      <c r="U61" s="21">
        <v>460740.74</v>
      </c>
      <c r="V61" s="21">
        <v>4558.6000000000004</v>
      </c>
      <c r="W61" s="21">
        <v>0</v>
      </c>
      <c r="X61" s="21">
        <f t="shared" si="8"/>
        <v>465299.33999999997</v>
      </c>
      <c r="Y61" s="21">
        <v>371917.31</v>
      </c>
      <c r="Z61" s="21">
        <v>5352.98</v>
      </c>
      <c r="AA61" s="21">
        <v>0</v>
      </c>
      <c r="AB61" s="21">
        <f t="shared" si="9"/>
        <v>377270.29</v>
      </c>
      <c r="AC61" s="21">
        <v>377774.32999999996</v>
      </c>
      <c r="AD61" s="21">
        <v>5481.27</v>
      </c>
      <c r="AE61" s="21">
        <v>0</v>
      </c>
      <c r="AF61" s="21">
        <f t="shared" si="10"/>
        <v>383255.6</v>
      </c>
      <c r="AG61" s="21">
        <f t="shared" si="11"/>
        <v>1210432.3799999999</v>
      </c>
      <c r="AH61" s="21">
        <f t="shared" si="11"/>
        <v>15392.85</v>
      </c>
      <c r="AI61" s="21">
        <f t="shared" si="11"/>
        <v>0</v>
      </c>
      <c r="AJ61" s="21">
        <f t="shared" si="12"/>
        <v>1225825.23</v>
      </c>
      <c r="AK61" s="21">
        <f t="shared" si="13"/>
        <v>2416137.9900000002</v>
      </c>
      <c r="AL61" s="21">
        <f t="shared" si="13"/>
        <v>30412.35</v>
      </c>
      <c r="AM61" s="21">
        <f t="shared" si="13"/>
        <v>0</v>
      </c>
      <c r="AN61" s="21">
        <f t="shared" si="14"/>
        <v>2446550.3400000003</v>
      </c>
    </row>
    <row r="62" spans="1:40" x14ac:dyDescent="0.3">
      <c r="A62" s="20">
        <v>55</v>
      </c>
      <c r="B62" s="43" t="s">
        <v>128</v>
      </c>
      <c r="C62" s="24" t="s">
        <v>19</v>
      </c>
      <c r="D62" s="25" t="s">
        <v>129</v>
      </c>
      <c r="E62" s="21">
        <v>63179.48</v>
      </c>
      <c r="F62" s="21">
        <v>0</v>
      </c>
      <c r="G62" s="22">
        <v>0</v>
      </c>
      <c r="H62" s="21">
        <f t="shared" si="3"/>
        <v>63179.48</v>
      </c>
      <c r="I62" s="21">
        <v>68271.34</v>
      </c>
      <c r="J62" s="21">
        <v>0</v>
      </c>
      <c r="K62" s="21">
        <v>0</v>
      </c>
      <c r="L62" s="21">
        <f t="shared" si="4"/>
        <v>68271.34</v>
      </c>
      <c r="M62" s="21">
        <v>85033.55</v>
      </c>
      <c r="N62" s="21">
        <v>0</v>
      </c>
      <c r="O62" s="21">
        <v>0</v>
      </c>
      <c r="P62" s="21">
        <f t="shared" si="5"/>
        <v>85033.55</v>
      </c>
      <c r="Q62" s="21">
        <f t="shared" si="6"/>
        <v>216484.37</v>
      </c>
      <c r="R62" s="21">
        <f t="shared" si="6"/>
        <v>0</v>
      </c>
      <c r="S62" s="21">
        <f t="shared" si="6"/>
        <v>0</v>
      </c>
      <c r="T62" s="21">
        <f t="shared" si="7"/>
        <v>216484.37</v>
      </c>
      <c r="U62" s="21">
        <v>84381.05</v>
      </c>
      <c r="V62" s="21">
        <v>0</v>
      </c>
      <c r="W62" s="21">
        <v>0</v>
      </c>
      <c r="X62" s="21">
        <f t="shared" si="8"/>
        <v>84381.05</v>
      </c>
      <c r="Y62" s="21">
        <v>130751.5</v>
      </c>
      <c r="Z62" s="21">
        <v>0</v>
      </c>
      <c r="AA62" s="21">
        <v>0</v>
      </c>
      <c r="AB62" s="21">
        <f t="shared" si="9"/>
        <v>130751.5</v>
      </c>
      <c r="AC62" s="21">
        <v>132855.21</v>
      </c>
      <c r="AD62" s="21">
        <v>0</v>
      </c>
      <c r="AE62" s="21">
        <v>0</v>
      </c>
      <c r="AF62" s="21">
        <f t="shared" si="10"/>
        <v>132855.21</v>
      </c>
      <c r="AG62" s="21">
        <f t="shared" si="11"/>
        <v>347987.75999999995</v>
      </c>
      <c r="AH62" s="21">
        <f t="shared" si="11"/>
        <v>0</v>
      </c>
      <c r="AI62" s="21">
        <f t="shared" si="11"/>
        <v>0</v>
      </c>
      <c r="AJ62" s="21">
        <f t="shared" si="12"/>
        <v>347987.75999999995</v>
      </c>
      <c r="AK62" s="21">
        <f t="shared" si="13"/>
        <v>564472.12999999989</v>
      </c>
      <c r="AL62" s="21">
        <f t="shared" si="13"/>
        <v>0</v>
      </c>
      <c r="AM62" s="21">
        <f t="shared" si="13"/>
        <v>0</v>
      </c>
      <c r="AN62" s="21">
        <f t="shared" si="14"/>
        <v>564472.12999999989</v>
      </c>
    </row>
    <row r="63" spans="1:40" x14ac:dyDescent="0.3">
      <c r="A63" s="20">
        <v>56</v>
      </c>
      <c r="B63" s="41" t="s">
        <v>130</v>
      </c>
      <c r="C63" s="24" t="s">
        <v>32</v>
      </c>
      <c r="D63" s="29" t="s">
        <v>131</v>
      </c>
      <c r="E63" s="21">
        <v>0</v>
      </c>
      <c r="F63" s="21">
        <v>0</v>
      </c>
      <c r="G63" s="22">
        <v>83595</v>
      </c>
      <c r="H63" s="21">
        <f t="shared" si="3"/>
        <v>83595</v>
      </c>
      <c r="I63" s="21">
        <v>0</v>
      </c>
      <c r="J63" s="21">
        <v>0</v>
      </c>
      <c r="K63" s="21">
        <v>82262</v>
      </c>
      <c r="L63" s="21">
        <f t="shared" si="4"/>
        <v>82262</v>
      </c>
      <c r="M63" s="21">
        <v>0</v>
      </c>
      <c r="N63" s="21">
        <v>0</v>
      </c>
      <c r="O63" s="21">
        <v>82190</v>
      </c>
      <c r="P63" s="21">
        <f t="shared" si="5"/>
        <v>82190</v>
      </c>
      <c r="Q63" s="21">
        <f t="shared" si="6"/>
        <v>0</v>
      </c>
      <c r="R63" s="21">
        <f t="shared" si="6"/>
        <v>0</v>
      </c>
      <c r="S63" s="21">
        <f t="shared" si="6"/>
        <v>248047</v>
      </c>
      <c r="T63" s="21">
        <f t="shared" si="7"/>
        <v>248047</v>
      </c>
      <c r="U63" s="21">
        <v>0</v>
      </c>
      <c r="V63" s="21">
        <v>0</v>
      </c>
      <c r="W63" s="21">
        <v>81835</v>
      </c>
      <c r="X63" s="21">
        <f t="shared" si="8"/>
        <v>81835</v>
      </c>
      <c r="Y63" s="21">
        <v>0</v>
      </c>
      <c r="Z63" s="21">
        <v>0</v>
      </c>
      <c r="AA63" s="21">
        <v>82677.75</v>
      </c>
      <c r="AB63" s="21">
        <f t="shared" si="9"/>
        <v>82677.75</v>
      </c>
      <c r="AC63" s="21">
        <v>0</v>
      </c>
      <c r="AD63" s="21">
        <v>0</v>
      </c>
      <c r="AE63" s="21">
        <v>82659.94</v>
      </c>
      <c r="AF63" s="21">
        <f t="shared" si="10"/>
        <v>82659.94</v>
      </c>
      <c r="AG63" s="21">
        <f t="shared" si="11"/>
        <v>0</v>
      </c>
      <c r="AH63" s="21">
        <f t="shared" si="11"/>
        <v>0</v>
      </c>
      <c r="AI63" s="21">
        <f t="shared" si="11"/>
        <v>247172.69</v>
      </c>
      <c r="AJ63" s="21">
        <f t="shared" si="12"/>
        <v>247172.69</v>
      </c>
      <c r="AK63" s="21">
        <f t="shared" si="13"/>
        <v>0</v>
      </c>
      <c r="AL63" s="21">
        <f t="shared" si="13"/>
        <v>0</v>
      </c>
      <c r="AM63" s="21">
        <f t="shared" si="13"/>
        <v>495219.69</v>
      </c>
      <c r="AN63" s="21">
        <f t="shared" si="14"/>
        <v>495219.69</v>
      </c>
    </row>
    <row r="64" spans="1:40" x14ac:dyDescent="0.3">
      <c r="A64" s="20">
        <v>57</v>
      </c>
      <c r="B64" s="43" t="s">
        <v>132</v>
      </c>
      <c r="C64" s="24" t="s">
        <v>59</v>
      </c>
      <c r="D64" s="25" t="s">
        <v>133</v>
      </c>
      <c r="E64" s="21">
        <v>126670.18000000548</v>
      </c>
      <c r="F64" s="21">
        <v>1217.5000000000005</v>
      </c>
      <c r="G64" s="22">
        <v>0</v>
      </c>
      <c r="H64" s="21">
        <f t="shared" si="3"/>
        <v>127887.68000000548</v>
      </c>
      <c r="I64" s="21">
        <v>127372.05000000464</v>
      </c>
      <c r="J64" s="21">
        <v>1363.6000000000006</v>
      </c>
      <c r="K64" s="21">
        <v>0</v>
      </c>
      <c r="L64" s="21">
        <f t="shared" si="4"/>
        <v>128735.65000000465</v>
      </c>
      <c r="M64" s="21">
        <v>127357.54000000418</v>
      </c>
      <c r="N64" s="21">
        <v>1363.6000000000006</v>
      </c>
      <c r="O64" s="21">
        <v>0</v>
      </c>
      <c r="P64" s="21">
        <f t="shared" si="5"/>
        <v>128721.14000000419</v>
      </c>
      <c r="Q64" s="21">
        <f t="shared" si="6"/>
        <v>381399.77000001428</v>
      </c>
      <c r="R64" s="21">
        <f t="shared" si="6"/>
        <v>3944.7000000000016</v>
      </c>
      <c r="S64" s="21">
        <f t="shared" si="6"/>
        <v>0</v>
      </c>
      <c r="T64" s="21">
        <f t="shared" si="7"/>
        <v>385344.47000001429</v>
      </c>
      <c r="U64" s="21">
        <v>124012.28000000598</v>
      </c>
      <c r="V64" s="21">
        <v>1412.3000000000006</v>
      </c>
      <c r="W64" s="21">
        <v>0</v>
      </c>
      <c r="X64" s="21">
        <f t="shared" si="8"/>
        <v>125424.58000000598</v>
      </c>
      <c r="Y64" s="21">
        <v>132972.62</v>
      </c>
      <c r="Z64" s="21">
        <v>1419.97</v>
      </c>
      <c r="AA64" s="21">
        <v>0</v>
      </c>
      <c r="AB64" s="21">
        <f t="shared" si="9"/>
        <v>134392.59</v>
      </c>
      <c r="AC64" s="21">
        <v>130277.45999999999</v>
      </c>
      <c r="AD64" s="21">
        <v>212.19999999999993</v>
      </c>
      <c r="AE64" s="21">
        <v>0</v>
      </c>
      <c r="AF64" s="21">
        <f t="shared" si="10"/>
        <v>130489.65999999999</v>
      </c>
      <c r="AG64" s="21">
        <f t="shared" si="11"/>
        <v>387262.36000000592</v>
      </c>
      <c r="AH64" s="21">
        <f t="shared" si="11"/>
        <v>3044.4700000000007</v>
      </c>
      <c r="AI64" s="21">
        <f t="shared" si="11"/>
        <v>0</v>
      </c>
      <c r="AJ64" s="21">
        <f t="shared" si="12"/>
        <v>390306.8300000059</v>
      </c>
      <c r="AK64" s="21">
        <f t="shared" si="13"/>
        <v>768662.13000002014</v>
      </c>
      <c r="AL64" s="21">
        <f t="shared" si="13"/>
        <v>6989.1700000000019</v>
      </c>
      <c r="AM64" s="21">
        <f t="shared" si="13"/>
        <v>0</v>
      </c>
      <c r="AN64" s="21">
        <f t="shared" si="14"/>
        <v>775651.30000002019</v>
      </c>
    </row>
    <row r="65" spans="1:40" x14ac:dyDescent="0.3">
      <c r="A65" s="20">
        <v>58</v>
      </c>
      <c r="B65" s="41" t="s">
        <v>134</v>
      </c>
      <c r="C65" s="24" t="s">
        <v>135</v>
      </c>
      <c r="D65" s="25" t="s">
        <v>136</v>
      </c>
      <c r="E65" s="21">
        <v>318813.58</v>
      </c>
      <c r="F65" s="21">
        <v>0</v>
      </c>
      <c r="G65" s="22">
        <v>0</v>
      </c>
      <c r="H65" s="21">
        <f t="shared" si="3"/>
        <v>318813.58</v>
      </c>
      <c r="I65" s="21">
        <v>289242.27</v>
      </c>
      <c r="J65" s="21">
        <v>0</v>
      </c>
      <c r="K65" s="21">
        <v>0</v>
      </c>
      <c r="L65" s="21">
        <f t="shared" si="4"/>
        <v>289242.27</v>
      </c>
      <c r="M65" s="21">
        <v>365732.14</v>
      </c>
      <c r="N65" s="21">
        <v>0</v>
      </c>
      <c r="O65" s="21">
        <v>0</v>
      </c>
      <c r="P65" s="21">
        <f t="shared" si="5"/>
        <v>365732.14</v>
      </c>
      <c r="Q65" s="21">
        <f t="shared" si="6"/>
        <v>973787.99000000011</v>
      </c>
      <c r="R65" s="21">
        <f t="shared" si="6"/>
        <v>0</v>
      </c>
      <c r="S65" s="21">
        <f t="shared" si="6"/>
        <v>0</v>
      </c>
      <c r="T65" s="21">
        <f t="shared" si="7"/>
        <v>973787.99000000011</v>
      </c>
      <c r="U65" s="21">
        <v>318877.05</v>
      </c>
      <c r="V65" s="21">
        <v>0</v>
      </c>
      <c r="W65" s="21">
        <v>0</v>
      </c>
      <c r="X65" s="21">
        <f t="shared" si="8"/>
        <v>318877.05</v>
      </c>
      <c r="Y65" s="21">
        <v>138056.31</v>
      </c>
      <c r="Z65" s="21">
        <v>0</v>
      </c>
      <c r="AA65" s="21">
        <v>0</v>
      </c>
      <c r="AB65" s="21">
        <f t="shared" si="9"/>
        <v>138056.31</v>
      </c>
      <c r="AC65" s="21">
        <v>140296.17000000001</v>
      </c>
      <c r="AD65" s="21">
        <v>0</v>
      </c>
      <c r="AE65" s="21">
        <v>0</v>
      </c>
      <c r="AF65" s="21">
        <f t="shared" si="10"/>
        <v>140296.17000000001</v>
      </c>
      <c r="AG65" s="21">
        <f t="shared" si="11"/>
        <v>597229.53</v>
      </c>
      <c r="AH65" s="21">
        <f t="shared" si="11"/>
        <v>0</v>
      </c>
      <c r="AI65" s="21">
        <f t="shared" si="11"/>
        <v>0</v>
      </c>
      <c r="AJ65" s="21">
        <f t="shared" si="12"/>
        <v>597229.53</v>
      </c>
      <c r="AK65" s="21">
        <f t="shared" si="13"/>
        <v>1571017.52</v>
      </c>
      <c r="AL65" s="21">
        <f t="shared" si="13"/>
        <v>0</v>
      </c>
      <c r="AM65" s="21">
        <f t="shared" si="13"/>
        <v>0</v>
      </c>
      <c r="AN65" s="21">
        <f t="shared" si="14"/>
        <v>1571017.52</v>
      </c>
    </row>
    <row r="66" spans="1:40" x14ac:dyDescent="0.3">
      <c r="A66" s="20">
        <v>59</v>
      </c>
      <c r="B66" s="41" t="s">
        <v>137</v>
      </c>
      <c r="C66" s="24" t="s">
        <v>19</v>
      </c>
      <c r="D66" s="27" t="s">
        <v>138</v>
      </c>
      <c r="E66" s="21">
        <v>50474.79</v>
      </c>
      <c r="F66" s="21">
        <v>0</v>
      </c>
      <c r="G66" s="22">
        <v>0</v>
      </c>
      <c r="H66" s="21">
        <f t="shared" si="3"/>
        <v>50474.79</v>
      </c>
      <c r="I66" s="21">
        <v>65994.720000000001</v>
      </c>
      <c r="J66" s="21">
        <v>0</v>
      </c>
      <c r="K66" s="21">
        <v>0</v>
      </c>
      <c r="L66" s="21">
        <f t="shared" si="4"/>
        <v>65994.720000000001</v>
      </c>
      <c r="M66" s="21">
        <v>106138.65</v>
      </c>
      <c r="N66" s="21">
        <v>0</v>
      </c>
      <c r="O66" s="21">
        <v>0</v>
      </c>
      <c r="P66" s="21">
        <f t="shared" si="5"/>
        <v>106138.65</v>
      </c>
      <c r="Q66" s="21">
        <f t="shared" si="6"/>
        <v>222608.16</v>
      </c>
      <c r="R66" s="21">
        <f t="shared" si="6"/>
        <v>0</v>
      </c>
      <c r="S66" s="21">
        <f t="shared" si="6"/>
        <v>0</v>
      </c>
      <c r="T66" s="21">
        <f t="shared" si="7"/>
        <v>222608.16</v>
      </c>
      <c r="U66" s="21">
        <v>95393.33</v>
      </c>
      <c r="V66" s="21">
        <v>0</v>
      </c>
      <c r="W66" s="21">
        <v>0</v>
      </c>
      <c r="X66" s="21">
        <f t="shared" si="8"/>
        <v>95393.33</v>
      </c>
      <c r="Y66" s="21">
        <v>110176.20999999999</v>
      </c>
      <c r="Z66" s="21">
        <v>0</v>
      </c>
      <c r="AA66" s="21">
        <v>0</v>
      </c>
      <c r="AB66" s="21">
        <f t="shared" si="9"/>
        <v>110176.20999999999</v>
      </c>
      <c r="AC66" s="21">
        <v>111953.57999999999</v>
      </c>
      <c r="AD66" s="21">
        <v>0</v>
      </c>
      <c r="AE66" s="21">
        <v>0</v>
      </c>
      <c r="AF66" s="21">
        <f t="shared" si="10"/>
        <v>111953.57999999999</v>
      </c>
      <c r="AG66" s="21">
        <f t="shared" si="11"/>
        <v>317523.12</v>
      </c>
      <c r="AH66" s="21">
        <f t="shared" si="11"/>
        <v>0</v>
      </c>
      <c r="AI66" s="21">
        <f t="shared" si="11"/>
        <v>0</v>
      </c>
      <c r="AJ66" s="21">
        <f t="shared" si="12"/>
        <v>317523.12</v>
      </c>
      <c r="AK66" s="21">
        <f t="shared" si="13"/>
        <v>540131.28</v>
      </c>
      <c r="AL66" s="21">
        <f t="shared" si="13"/>
        <v>0</v>
      </c>
      <c r="AM66" s="21">
        <f t="shared" si="13"/>
        <v>0</v>
      </c>
      <c r="AN66" s="21">
        <f t="shared" si="14"/>
        <v>540131.28</v>
      </c>
    </row>
    <row r="67" spans="1:40" x14ac:dyDescent="0.3">
      <c r="A67" s="20">
        <v>60</v>
      </c>
      <c r="B67" s="40" t="s">
        <v>139</v>
      </c>
      <c r="C67" s="24" t="s">
        <v>19</v>
      </c>
      <c r="D67" s="25" t="s">
        <v>140</v>
      </c>
      <c r="E67" s="21">
        <v>117961.67</v>
      </c>
      <c r="F67" s="21">
        <v>0</v>
      </c>
      <c r="G67" s="22">
        <v>0</v>
      </c>
      <c r="H67" s="21">
        <f t="shared" si="3"/>
        <v>117961.67</v>
      </c>
      <c r="I67" s="21">
        <v>144744.24000000002</v>
      </c>
      <c r="J67" s="21">
        <v>0</v>
      </c>
      <c r="K67" s="21">
        <v>0</v>
      </c>
      <c r="L67" s="21">
        <f t="shared" si="4"/>
        <v>144744.24000000002</v>
      </c>
      <c r="M67" s="21">
        <v>160571.70000000001</v>
      </c>
      <c r="N67" s="21">
        <v>0</v>
      </c>
      <c r="O67" s="21">
        <v>0</v>
      </c>
      <c r="P67" s="21">
        <f t="shared" si="5"/>
        <v>160571.70000000001</v>
      </c>
      <c r="Q67" s="21">
        <f t="shared" si="6"/>
        <v>423277.61000000004</v>
      </c>
      <c r="R67" s="21">
        <f t="shared" si="6"/>
        <v>0</v>
      </c>
      <c r="S67" s="21">
        <f t="shared" si="6"/>
        <v>0</v>
      </c>
      <c r="T67" s="21">
        <f t="shared" si="7"/>
        <v>423277.61000000004</v>
      </c>
      <c r="U67" s="21">
        <v>168775.59</v>
      </c>
      <c r="V67" s="21">
        <v>0</v>
      </c>
      <c r="W67" s="21">
        <v>0</v>
      </c>
      <c r="X67" s="21">
        <f t="shared" si="8"/>
        <v>168775.59</v>
      </c>
      <c r="Y67" s="21">
        <v>167946.37</v>
      </c>
      <c r="Z67" s="21">
        <v>0</v>
      </c>
      <c r="AA67" s="21">
        <v>0</v>
      </c>
      <c r="AB67" s="21">
        <f t="shared" si="9"/>
        <v>167946.37</v>
      </c>
      <c r="AC67" s="21">
        <v>169981.67</v>
      </c>
      <c r="AD67" s="21">
        <v>0</v>
      </c>
      <c r="AE67" s="21">
        <v>0</v>
      </c>
      <c r="AF67" s="21">
        <f t="shared" si="10"/>
        <v>169981.67</v>
      </c>
      <c r="AG67" s="21">
        <f t="shared" si="11"/>
        <v>506703.63</v>
      </c>
      <c r="AH67" s="21">
        <f t="shared" si="11"/>
        <v>0</v>
      </c>
      <c r="AI67" s="21">
        <f t="shared" si="11"/>
        <v>0</v>
      </c>
      <c r="AJ67" s="21">
        <f t="shared" si="12"/>
        <v>506703.63</v>
      </c>
      <c r="AK67" s="21">
        <f t="shared" si="13"/>
        <v>929981.24</v>
      </c>
      <c r="AL67" s="21">
        <f t="shared" si="13"/>
        <v>0</v>
      </c>
      <c r="AM67" s="21">
        <f t="shared" si="13"/>
        <v>0</v>
      </c>
      <c r="AN67" s="21">
        <f t="shared" si="14"/>
        <v>929981.24</v>
      </c>
    </row>
    <row r="68" spans="1:40" x14ac:dyDescent="0.3">
      <c r="A68" s="20">
        <v>61</v>
      </c>
      <c r="B68" s="41" t="s">
        <v>141</v>
      </c>
      <c r="C68" s="24" t="s">
        <v>35</v>
      </c>
      <c r="D68" s="25" t="s">
        <v>142</v>
      </c>
      <c r="E68" s="21">
        <v>0</v>
      </c>
      <c r="F68" s="21">
        <v>5022.3</v>
      </c>
      <c r="G68" s="22">
        <v>0</v>
      </c>
      <c r="H68" s="21">
        <f t="shared" si="3"/>
        <v>5022.3</v>
      </c>
      <c r="I68" s="21">
        <v>0</v>
      </c>
      <c r="J68" s="21">
        <v>5401.2000000000007</v>
      </c>
      <c r="K68" s="21">
        <v>0</v>
      </c>
      <c r="L68" s="21">
        <f t="shared" si="4"/>
        <v>5401.2000000000007</v>
      </c>
      <c r="M68" s="21">
        <v>0</v>
      </c>
      <c r="N68" s="21">
        <v>6549.3</v>
      </c>
      <c r="O68" s="21">
        <v>0</v>
      </c>
      <c r="P68" s="21">
        <f t="shared" si="5"/>
        <v>6549.3</v>
      </c>
      <c r="Q68" s="21">
        <f t="shared" si="6"/>
        <v>0</v>
      </c>
      <c r="R68" s="21">
        <f t="shared" si="6"/>
        <v>16972.8</v>
      </c>
      <c r="S68" s="21">
        <f t="shared" si="6"/>
        <v>0</v>
      </c>
      <c r="T68" s="21">
        <f t="shared" si="7"/>
        <v>16972.8</v>
      </c>
      <c r="U68" s="21">
        <v>0</v>
      </c>
      <c r="V68" s="21">
        <v>6084.8</v>
      </c>
      <c r="W68" s="21">
        <v>0</v>
      </c>
      <c r="X68" s="21">
        <f t="shared" si="8"/>
        <v>6084.8</v>
      </c>
      <c r="Y68" s="21">
        <v>0</v>
      </c>
      <c r="Z68" s="21">
        <v>6192.8899999999994</v>
      </c>
      <c r="AA68" s="21">
        <v>0</v>
      </c>
      <c r="AB68" s="21">
        <f t="shared" si="9"/>
        <v>6192.8899999999994</v>
      </c>
      <c r="AC68" s="21">
        <v>0</v>
      </c>
      <c r="AD68" s="21">
        <v>6299.38</v>
      </c>
      <c r="AE68" s="21">
        <v>0</v>
      </c>
      <c r="AF68" s="21">
        <f t="shared" si="10"/>
        <v>6299.38</v>
      </c>
      <c r="AG68" s="21">
        <f t="shared" si="11"/>
        <v>0</v>
      </c>
      <c r="AH68" s="21">
        <f t="shared" si="11"/>
        <v>18577.07</v>
      </c>
      <c r="AI68" s="21">
        <f t="shared" si="11"/>
        <v>0</v>
      </c>
      <c r="AJ68" s="21">
        <f t="shared" si="12"/>
        <v>18577.07</v>
      </c>
      <c r="AK68" s="21">
        <f t="shared" si="13"/>
        <v>0</v>
      </c>
      <c r="AL68" s="21">
        <f t="shared" si="13"/>
        <v>35549.869999999995</v>
      </c>
      <c r="AM68" s="21">
        <f t="shared" si="13"/>
        <v>0</v>
      </c>
      <c r="AN68" s="21">
        <f t="shared" si="14"/>
        <v>35549.869999999995</v>
      </c>
    </row>
    <row r="69" spans="1:40" x14ac:dyDescent="0.3">
      <c r="A69" s="20">
        <v>62</v>
      </c>
      <c r="B69" s="23" t="s">
        <v>143</v>
      </c>
      <c r="C69" s="24" t="s">
        <v>19</v>
      </c>
      <c r="D69" s="27" t="s">
        <v>144</v>
      </c>
      <c r="E69" s="21">
        <v>103362.79</v>
      </c>
      <c r="F69" s="21">
        <v>0</v>
      </c>
      <c r="G69" s="22">
        <v>0</v>
      </c>
      <c r="H69" s="21">
        <f t="shared" si="3"/>
        <v>103362.79</v>
      </c>
      <c r="I69" s="21">
        <v>114688.8</v>
      </c>
      <c r="J69" s="21">
        <v>0</v>
      </c>
      <c r="K69" s="21">
        <v>0</v>
      </c>
      <c r="L69" s="21">
        <f t="shared" si="4"/>
        <v>114688.8</v>
      </c>
      <c r="M69" s="21">
        <v>116316.43</v>
      </c>
      <c r="N69" s="21">
        <v>0</v>
      </c>
      <c r="O69" s="21">
        <v>0</v>
      </c>
      <c r="P69" s="21">
        <f t="shared" si="5"/>
        <v>116316.43</v>
      </c>
      <c r="Q69" s="21">
        <f t="shared" si="6"/>
        <v>334368.02</v>
      </c>
      <c r="R69" s="21">
        <f t="shared" si="6"/>
        <v>0</v>
      </c>
      <c r="S69" s="21">
        <f t="shared" si="6"/>
        <v>0</v>
      </c>
      <c r="T69" s="21">
        <f t="shared" si="7"/>
        <v>334368.02</v>
      </c>
      <c r="U69" s="21">
        <v>127441.66</v>
      </c>
      <c r="V69" s="21">
        <v>0</v>
      </c>
      <c r="W69" s="21">
        <v>0</v>
      </c>
      <c r="X69" s="21">
        <f t="shared" si="8"/>
        <v>127441.66</v>
      </c>
      <c r="Y69" s="21">
        <v>98939.49</v>
      </c>
      <c r="Z69" s="21">
        <v>0</v>
      </c>
      <c r="AA69" s="21">
        <v>0</v>
      </c>
      <c r="AB69" s="21">
        <f t="shared" si="9"/>
        <v>98939.49</v>
      </c>
      <c r="AC69" s="21">
        <v>100599.72</v>
      </c>
      <c r="AD69" s="21">
        <v>0</v>
      </c>
      <c r="AE69" s="21">
        <v>0</v>
      </c>
      <c r="AF69" s="21">
        <f t="shared" si="10"/>
        <v>100599.72</v>
      </c>
      <c r="AG69" s="21">
        <f t="shared" si="11"/>
        <v>326980.87</v>
      </c>
      <c r="AH69" s="21">
        <f t="shared" si="11"/>
        <v>0</v>
      </c>
      <c r="AI69" s="21">
        <f t="shared" si="11"/>
        <v>0</v>
      </c>
      <c r="AJ69" s="21">
        <f t="shared" si="12"/>
        <v>326980.87</v>
      </c>
      <c r="AK69" s="21">
        <f t="shared" si="13"/>
        <v>661348.89</v>
      </c>
      <c r="AL69" s="21">
        <f t="shared" si="13"/>
        <v>0</v>
      </c>
      <c r="AM69" s="21">
        <f t="shared" si="13"/>
        <v>0</v>
      </c>
      <c r="AN69" s="21">
        <f t="shared" si="14"/>
        <v>661348.89</v>
      </c>
    </row>
    <row r="70" spans="1:40" x14ac:dyDescent="0.3">
      <c r="A70" s="20">
        <v>63</v>
      </c>
      <c r="B70" s="45" t="s">
        <v>145</v>
      </c>
      <c r="C70" s="24" t="s">
        <v>32</v>
      </c>
      <c r="D70" s="46" t="s">
        <v>146</v>
      </c>
      <c r="E70" s="21">
        <v>0</v>
      </c>
      <c r="F70" s="21">
        <v>0</v>
      </c>
      <c r="G70" s="22">
        <v>55340.47</v>
      </c>
      <c r="H70" s="21">
        <f t="shared" si="3"/>
        <v>55340.47</v>
      </c>
      <c r="I70" s="21">
        <v>0</v>
      </c>
      <c r="J70" s="21">
        <v>0</v>
      </c>
      <c r="K70" s="21">
        <v>71941.590000000011</v>
      </c>
      <c r="L70" s="21">
        <f t="shared" si="4"/>
        <v>71941.590000000011</v>
      </c>
      <c r="M70" s="21">
        <v>0</v>
      </c>
      <c r="N70" s="21">
        <v>0</v>
      </c>
      <c r="O70" s="21">
        <v>84678.829999999987</v>
      </c>
      <c r="P70" s="21">
        <f t="shared" si="5"/>
        <v>84678.829999999987</v>
      </c>
      <c r="Q70" s="21">
        <f t="shared" si="6"/>
        <v>0</v>
      </c>
      <c r="R70" s="21">
        <f t="shared" si="6"/>
        <v>0</v>
      </c>
      <c r="S70" s="21">
        <f t="shared" si="6"/>
        <v>211960.89</v>
      </c>
      <c r="T70" s="21">
        <f t="shared" si="7"/>
        <v>211960.89</v>
      </c>
      <c r="U70" s="21">
        <v>0</v>
      </c>
      <c r="V70" s="21">
        <v>0</v>
      </c>
      <c r="W70" s="21">
        <v>79403.17</v>
      </c>
      <c r="X70" s="21">
        <f t="shared" si="8"/>
        <v>79403.17</v>
      </c>
      <c r="Y70" s="21">
        <v>0</v>
      </c>
      <c r="Z70" s="21">
        <v>0</v>
      </c>
      <c r="AA70" s="21">
        <v>103332.59</v>
      </c>
      <c r="AB70" s="21">
        <f t="shared" si="9"/>
        <v>103332.59</v>
      </c>
      <c r="AC70" s="21">
        <v>0</v>
      </c>
      <c r="AD70" s="21">
        <v>0</v>
      </c>
      <c r="AE70" s="21">
        <v>103787.9</v>
      </c>
      <c r="AF70" s="21">
        <f t="shared" si="10"/>
        <v>103787.9</v>
      </c>
      <c r="AG70" s="21">
        <f t="shared" si="11"/>
        <v>0</v>
      </c>
      <c r="AH70" s="21">
        <f t="shared" si="11"/>
        <v>0</v>
      </c>
      <c r="AI70" s="21">
        <f t="shared" si="11"/>
        <v>286523.65999999997</v>
      </c>
      <c r="AJ70" s="21">
        <f t="shared" si="12"/>
        <v>286523.65999999997</v>
      </c>
      <c r="AK70" s="21">
        <f t="shared" si="13"/>
        <v>0</v>
      </c>
      <c r="AL70" s="21">
        <f t="shared" si="13"/>
        <v>0</v>
      </c>
      <c r="AM70" s="21">
        <f t="shared" si="13"/>
        <v>498484.55</v>
      </c>
      <c r="AN70" s="21">
        <f t="shared" si="14"/>
        <v>498484.55</v>
      </c>
    </row>
    <row r="71" spans="1:40" x14ac:dyDescent="0.3">
      <c r="A71" s="20">
        <v>64</v>
      </c>
      <c r="B71" s="47" t="s">
        <v>147</v>
      </c>
      <c r="C71" s="48" t="s">
        <v>13</v>
      </c>
      <c r="D71" s="27" t="s">
        <v>148</v>
      </c>
      <c r="E71" s="21">
        <v>140767.26</v>
      </c>
      <c r="F71" s="21">
        <v>0</v>
      </c>
      <c r="G71" s="22">
        <v>218336.62000000002</v>
      </c>
      <c r="H71" s="21">
        <f t="shared" si="3"/>
        <v>359103.88</v>
      </c>
      <c r="I71" s="21">
        <v>152981.13999999998</v>
      </c>
      <c r="J71" s="21">
        <v>0</v>
      </c>
      <c r="K71" s="21">
        <v>232469.51</v>
      </c>
      <c r="L71" s="21">
        <f t="shared" si="4"/>
        <v>385450.65</v>
      </c>
      <c r="M71" s="21">
        <v>158284.31</v>
      </c>
      <c r="N71" s="21">
        <v>0</v>
      </c>
      <c r="O71" s="21">
        <v>231498.48</v>
      </c>
      <c r="P71" s="21">
        <f t="shared" si="5"/>
        <v>389782.79000000004</v>
      </c>
      <c r="Q71" s="21">
        <f t="shared" si="6"/>
        <v>452032.71</v>
      </c>
      <c r="R71" s="21">
        <f t="shared" si="6"/>
        <v>0</v>
      </c>
      <c r="S71" s="21">
        <f t="shared" si="6"/>
        <v>682304.61</v>
      </c>
      <c r="T71" s="21">
        <f t="shared" si="7"/>
        <v>1134337.32</v>
      </c>
      <c r="U71" s="21">
        <v>204190.62</v>
      </c>
      <c r="V71" s="21">
        <v>0</v>
      </c>
      <c r="W71" s="21">
        <v>227725.46</v>
      </c>
      <c r="X71" s="21">
        <f t="shared" si="8"/>
        <v>431916.07999999996</v>
      </c>
      <c r="Y71" s="21">
        <v>132439.96000000002</v>
      </c>
      <c r="Z71" s="21">
        <v>0</v>
      </c>
      <c r="AA71" s="21">
        <v>208474.72999999998</v>
      </c>
      <c r="AB71" s="21">
        <f t="shared" si="9"/>
        <v>340914.69</v>
      </c>
      <c r="AC71" s="21">
        <v>134530.66</v>
      </c>
      <c r="AD71" s="21">
        <v>0</v>
      </c>
      <c r="AE71" s="21">
        <v>208760.27</v>
      </c>
      <c r="AF71" s="21">
        <f t="shared" si="10"/>
        <v>343290.93</v>
      </c>
      <c r="AG71" s="21">
        <f t="shared" si="11"/>
        <v>471161.24</v>
      </c>
      <c r="AH71" s="21">
        <f t="shared" si="11"/>
        <v>0</v>
      </c>
      <c r="AI71" s="21">
        <f t="shared" si="11"/>
        <v>644960.46</v>
      </c>
      <c r="AJ71" s="21">
        <f t="shared" si="12"/>
        <v>1116121.7</v>
      </c>
      <c r="AK71" s="21">
        <f t="shared" si="13"/>
        <v>923193.95</v>
      </c>
      <c r="AL71" s="21">
        <f t="shared" si="13"/>
        <v>0</v>
      </c>
      <c r="AM71" s="21">
        <f t="shared" si="13"/>
        <v>1327265.0699999998</v>
      </c>
      <c r="AN71" s="21">
        <f t="shared" si="14"/>
        <v>2250459.0199999996</v>
      </c>
    </row>
    <row r="72" spans="1:40" x14ac:dyDescent="0.3">
      <c r="A72" s="20">
        <v>65</v>
      </c>
      <c r="B72" s="41" t="s">
        <v>149</v>
      </c>
      <c r="C72" s="49" t="s">
        <v>16</v>
      </c>
      <c r="D72" s="25" t="s">
        <v>150</v>
      </c>
      <c r="E72" s="21">
        <v>1382018.4299998295</v>
      </c>
      <c r="F72" s="21">
        <v>13441.199999999968</v>
      </c>
      <c r="G72" s="22">
        <v>47584.379999999743</v>
      </c>
      <c r="H72" s="21">
        <f t="shared" si="3"/>
        <v>1443044.0099998291</v>
      </c>
      <c r="I72" s="21">
        <v>1533523.86</v>
      </c>
      <c r="J72" s="21">
        <v>15778.8</v>
      </c>
      <c r="K72" s="21">
        <v>56817.060000000005</v>
      </c>
      <c r="L72" s="21">
        <f t="shared" si="4"/>
        <v>1606119.7200000002</v>
      </c>
      <c r="M72" s="21">
        <v>1739094.8899997734</v>
      </c>
      <c r="N72" s="21">
        <v>19333.900000000009</v>
      </c>
      <c r="O72" s="21">
        <v>59700.599999999686</v>
      </c>
      <c r="P72" s="21">
        <f t="shared" si="5"/>
        <v>1818129.3899997729</v>
      </c>
      <c r="Q72" s="21">
        <f t="shared" si="6"/>
        <v>4654637.179999603</v>
      </c>
      <c r="R72" s="21">
        <f t="shared" si="6"/>
        <v>48553.89999999998</v>
      </c>
      <c r="S72" s="21">
        <f t="shared" si="6"/>
        <v>164102.03999999943</v>
      </c>
      <c r="T72" s="21">
        <f t="shared" si="7"/>
        <v>4867293.1199996024</v>
      </c>
      <c r="U72" s="21">
        <v>1584238.9499999997</v>
      </c>
      <c r="V72" s="21">
        <v>15584</v>
      </c>
      <c r="W72" s="21">
        <v>50297.73</v>
      </c>
      <c r="X72" s="21">
        <f t="shared" si="8"/>
        <v>1650120.6799999997</v>
      </c>
      <c r="Y72" s="21">
        <v>1108667.4099999999</v>
      </c>
      <c r="Z72" s="21">
        <v>21098.030000000002</v>
      </c>
      <c r="AA72" s="21">
        <v>74815.41</v>
      </c>
      <c r="AB72" s="21">
        <f t="shared" si="9"/>
        <v>1204580.8499999999</v>
      </c>
      <c r="AC72" s="21">
        <v>1122086.1800000002</v>
      </c>
      <c r="AD72" s="21">
        <v>21892.46</v>
      </c>
      <c r="AE72" s="21">
        <v>74562.64</v>
      </c>
      <c r="AF72" s="21">
        <f t="shared" si="10"/>
        <v>1218541.28</v>
      </c>
      <c r="AG72" s="21">
        <f t="shared" si="11"/>
        <v>3814992.5399999996</v>
      </c>
      <c r="AH72" s="21">
        <f t="shared" si="11"/>
        <v>58574.490000000005</v>
      </c>
      <c r="AI72" s="21">
        <f t="shared" si="11"/>
        <v>199675.78</v>
      </c>
      <c r="AJ72" s="21">
        <f t="shared" si="12"/>
        <v>4073242.8099999996</v>
      </c>
      <c r="AK72" s="21">
        <f t="shared" si="13"/>
        <v>8469629.7199996021</v>
      </c>
      <c r="AL72" s="21">
        <f t="shared" si="13"/>
        <v>107128.38999999998</v>
      </c>
      <c r="AM72" s="21">
        <f t="shared" si="13"/>
        <v>363777.81999999942</v>
      </c>
      <c r="AN72" s="21">
        <f t="shared" si="14"/>
        <v>8940535.929999603</v>
      </c>
    </row>
    <row r="73" spans="1:40" x14ac:dyDescent="0.3">
      <c r="A73" s="20">
        <v>66</v>
      </c>
      <c r="B73" s="41" t="s">
        <v>151</v>
      </c>
      <c r="C73" s="49" t="s">
        <v>19</v>
      </c>
      <c r="D73" s="25" t="s">
        <v>152</v>
      </c>
      <c r="E73" s="21">
        <v>25645.200000000001</v>
      </c>
      <c r="F73" s="21">
        <v>0</v>
      </c>
      <c r="G73" s="22">
        <v>0</v>
      </c>
      <c r="H73" s="21">
        <f t="shared" ref="H73:H136" si="15">E73+F73+G73</f>
        <v>25645.200000000001</v>
      </c>
      <c r="I73" s="21">
        <v>40631.94</v>
      </c>
      <c r="J73" s="21">
        <v>0</v>
      </c>
      <c r="K73" s="21">
        <v>0</v>
      </c>
      <c r="L73" s="21">
        <f t="shared" ref="L73:L136" si="16">I73+J73+K73</f>
        <v>40631.94</v>
      </c>
      <c r="M73" s="21">
        <v>46130.03</v>
      </c>
      <c r="N73" s="21">
        <v>0</v>
      </c>
      <c r="O73" s="21">
        <v>0</v>
      </c>
      <c r="P73" s="21">
        <f t="shared" ref="P73:P136" si="17">M73+N73+O73</f>
        <v>46130.03</v>
      </c>
      <c r="Q73" s="21">
        <f t="shared" ref="Q73:S136" si="18">E73+I73+M73</f>
        <v>112407.17</v>
      </c>
      <c r="R73" s="21">
        <f t="shared" si="18"/>
        <v>0</v>
      </c>
      <c r="S73" s="21">
        <f t="shared" si="18"/>
        <v>0</v>
      </c>
      <c r="T73" s="21">
        <f t="shared" ref="T73:T136" si="19">Q73+R73+S73</f>
        <v>112407.17</v>
      </c>
      <c r="U73" s="21">
        <v>32833.769999999997</v>
      </c>
      <c r="V73" s="21">
        <v>0</v>
      </c>
      <c r="W73" s="21">
        <v>0</v>
      </c>
      <c r="X73" s="21">
        <f t="shared" ref="X73:X136" si="20">U73+V73+W73</f>
        <v>32833.769999999997</v>
      </c>
      <c r="Y73" s="21">
        <v>202216.93999999997</v>
      </c>
      <c r="Z73" s="21">
        <v>0</v>
      </c>
      <c r="AA73" s="21">
        <v>0</v>
      </c>
      <c r="AB73" s="21">
        <f t="shared" ref="AB73:AB136" si="21">Y73+Z73+AA73</f>
        <v>202216.93999999997</v>
      </c>
      <c r="AC73" s="21">
        <v>205217.53000000003</v>
      </c>
      <c r="AD73" s="21">
        <v>0</v>
      </c>
      <c r="AE73" s="21">
        <v>0</v>
      </c>
      <c r="AF73" s="21">
        <f t="shared" ref="AF73:AF136" si="22">AC73+AD73+AE73</f>
        <v>205217.53000000003</v>
      </c>
      <c r="AG73" s="21">
        <f t="shared" ref="AG73:AI136" si="23">AC73+Y73+U73</f>
        <v>440268.24</v>
      </c>
      <c r="AH73" s="21">
        <f t="shared" si="23"/>
        <v>0</v>
      </c>
      <c r="AI73" s="21">
        <f t="shared" si="23"/>
        <v>0</v>
      </c>
      <c r="AJ73" s="21">
        <f t="shared" ref="AJ73:AJ136" si="24">AG73+AH73+AI73</f>
        <v>440268.24</v>
      </c>
      <c r="AK73" s="21">
        <f t="shared" ref="AK73:AM136" si="25">AG73+Q73</f>
        <v>552675.41</v>
      </c>
      <c r="AL73" s="21">
        <f t="shared" si="25"/>
        <v>0</v>
      </c>
      <c r="AM73" s="21">
        <f t="shared" si="25"/>
        <v>0</v>
      </c>
      <c r="AN73" s="21">
        <f t="shared" ref="AN73:AN136" si="26">AK73+AL73+AM73</f>
        <v>552675.41</v>
      </c>
    </row>
    <row r="74" spans="1:40" x14ac:dyDescent="0.3">
      <c r="A74" s="20">
        <v>67</v>
      </c>
      <c r="B74" s="41" t="s">
        <v>153</v>
      </c>
      <c r="C74" s="49" t="s">
        <v>32</v>
      </c>
      <c r="D74" s="27" t="s">
        <v>154</v>
      </c>
      <c r="E74" s="21">
        <v>0</v>
      </c>
      <c r="F74" s="21">
        <v>0</v>
      </c>
      <c r="G74" s="22">
        <v>61487.760000000009</v>
      </c>
      <c r="H74" s="21">
        <f t="shared" si="15"/>
        <v>61487.760000000009</v>
      </c>
      <c r="I74" s="21">
        <v>0</v>
      </c>
      <c r="J74" s="21">
        <v>0</v>
      </c>
      <c r="K74" s="21">
        <v>72860.88</v>
      </c>
      <c r="L74" s="21">
        <f t="shared" si="16"/>
        <v>72860.88</v>
      </c>
      <c r="M74" s="21">
        <v>0</v>
      </c>
      <c r="N74" s="21">
        <v>0</v>
      </c>
      <c r="O74" s="21">
        <v>69690</v>
      </c>
      <c r="P74" s="21">
        <f t="shared" si="17"/>
        <v>69690</v>
      </c>
      <c r="Q74" s="21">
        <f t="shared" si="18"/>
        <v>0</v>
      </c>
      <c r="R74" s="21">
        <f t="shared" si="18"/>
        <v>0</v>
      </c>
      <c r="S74" s="21">
        <f t="shared" si="18"/>
        <v>204038.64</v>
      </c>
      <c r="T74" s="21">
        <f t="shared" si="19"/>
        <v>204038.64</v>
      </c>
      <c r="U74" s="21">
        <v>0</v>
      </c>
      <c r="V74" s="21">
        <v>0</v>
      </c>
      <c r="W74" s="21">
        <v>59993.999999999993</v>
      </c>
      <c r="X74" s="21">
        <f t="shared" si="20"/>
        <v>59993.999999999993</v>
      </c>
      <c r="Y74" s="21">
        <v>0</v>
      </c>
      <c r="Z74" s="21">
        <v>0</v>
      </c>
      <c r="AA74" s="21">
        <v>50458.64</v>
      </c>
      <c r="AB74" s="21">
        <f t="shared" si="21"/>
        <v>50458.64</v>
      </c>
      <c r="AC74" s="21">
        <v>0</v>
      </c>
      <c r="AD74" s="21">
        <v>0</v>
      </c>
      <c r="AE74" s="21">
        <v>49038.25</v>
      </c>
      <c r="AF74" s="21">
        <f t="shared" si="22"/>
        <v>49038.25</v>
      </c>
      <c r="AG74" s="21">
        <f t="shared" si="23"/>
        <v>0</v>
      </c>
      <c r="AH74" s="21">
        <f t="shared" si="23"/>
        <v>0</v>
      </c>
      <c r="AI74" s="21">
        <f t="shared" si="23"/>
        <v>159490.88999999998</v>
      </c>
      <c r="AJ74" s="21">
        <f t="shared" si="24"/>
        <v>159490.88999999998</v>
      </c>
      <c r="AK74" s="21">
        <f t="shared" si="25"/>
        <v>0</v>
      </c>
      <c r="AL74" s="21">
        <f t="shared" si="25"/>
        <v>0</v>
      </c>
      <c r="AM74" s="21">
        <f t="shared" si="25"/>
        <v>363529.53</v>
      </c>
      <c r="AN74" s="21">
        <f t="shared" si="26"/>
        <v>363529.53</v>
      </c>
    </row>
    <row r="75" spans="1:40" x14ac:dyDescent="0.3">
      <c r="A75" s="20">
        <v>68</v>
      </c>
      <c r="B75" s="41" t="s">
        <v>155</v>
      </c>
      <c r="C75" s="49" t="s">
        <v>19</v>
      </c>
      <c r="D75" s="27" t="s">
        <v>156</v>
      </c>
      <c r="E75" s="21">
        <v>76657.399999999994</v>
      </c>
      <c r="F75" s="21">
        <v>0</v>
      </c>
      <c r="G75" s="22">
        <v>0</v>
      </c>
      <c r="H75" s="21">
        <f t="shared" si="15"/>
        <v>76657.399999999994</v>
      </c>
      <c r="I75" s="21">
        <v>82034.559999999998</v>
      </c>
      <c r="J75" s="21">
        <v>0</v>
      </c>
      <c r="K75" s="21">
        <v>0</v>
      </c>
      <c r="L75" s="21">
        <f t="shared" si="16"/>
        <v>82034.559999999998</v>
      </c>
      <c r="M75" s="21">
        <v>94640.34</v>
      </c>
      <c r="N75" s="21">
        <v>0</v>
      </c>
      <c r="O75" s="21">
        <v>0</v>
      </c>
      <c r="P75" s="21">
        <f t="shared" si="17"/>
        <v>94640.34</v>
      </c>
      <c r="Q75" s="21">
        <f t="shared" si="18"/>
        <v>253332.3</v>
      </c>
      <c r="R75" s="21">
        <f t="shared" si="18"/>
        <v>0</v>
      </c>
      <c r="S75" s="21">
        <f t="shared" si="18"/>
        <v>0</v>
      </c>
      <c r="T75" s="21">
        <f t="shared" si="19"/>
        <v>253332.3</v>
      </c>
      <c r="U75" s="21">
        <v>81305.56</v>
      </c>
      <c r="V75" s="21">
        <v>0</v>
      </c>
      <c r="W75" s="21">
        <v>0</v>
      </c>
      <c r="X75" s="21">
        <f t="shared" si="20"/>
        <v>81305.56</v>
      </c>
      <c r="Y75" s="21">
        <v>103495.31</v>
      </c>
      <c r="Z75" s="21">
        <v>0</v>
      </c>
      <c r="AA75" s="21">
        <v>0</v>
      </c>
      <c r="AB75" s="21">
        <f t="shared" si="21"/>
        <v>103495.31</v>
      </c>
      <c r="AC75" s="21">
        <v>105229.86</v>
      </c>
      <c r="AD75" s="21">
        <v>0</v>
      </c>
      <c r="AE75" s="21">
        <v>0</v>
      </c>
      <c r="AF75" s="21">
        <f t="shared" si="22"/>
        <v>105229.86</v>
      </c>
      <c r="AG75" s="21">
        <f t="shared" si="23"/>
        <v>290030.73</v>
      </c>
      <c r="AH75" s="21">
        <f t="shared" si="23"/>
        <v>0</v>
      </c>
      <c r="AI75" s="21">
        <f t="shared" si="23"/>
        <v>0</v>
      </c>
      <c r="AJ75" s="21">
        <f t="shared" si="24"/>
        <v>290030.73</v>
      </c>
      <c r="AK75" s="21">
        <f t="shared" si="25"/>
        <v>543363.03</v>
      </c>
      <c r="AL75" s="21">
        <f t="shared" si="25"/>
        <v>0</v>
      </c>
      <c r="AM75" s="21">
        <f t="shared" si="25"/>
        <v>0</v>
      </c>
      <c r="AN75" s="21">
        <f t="shared" si="26"/>
        <v>543363.03</v>
      </c>
    </row>
    <row r="76" spans="1:40" ht="27" x14ac:dyDescent="0.3">
      <c r="A76" s="20">
        <v>69</v>
      </c>
      <c r="B76" s="41" t="s">
        <v>157</v>
      </c>
      <c r="C76" s="49" t="s">
        <v>32</v>
      </c>
      <c r="D76" s="27" t="s">
        <v>158</v>
      </c>
      <c r="E76" s="21">
        <v>0</v>
      </c>
      <c r="F76" s="21">
        <v>0</v>
      </c>
      <c r="G76" s="22">
        <v>1058983.82</v>
      </c>
      <c r="H76" s="21">
        <f t="shared" si="15"/>
        <v>1058983.82</v>
      </c>
      <c r="I76" s="21">
        <v>0</v>
      </c>
      <c r="J76" s="21">
        <v>0</v>
      </c>
      <c r="K76" s="21">
        <v>1373337.1199999999</v>
      </c>
      <c r="L76" s="21">
        <f t="shared" si="16"/>
        <v>1373337.1199999999</v>
      </c>
      <c r="M76" s="21">
        <v>0</v>
      </c>
      <c r="N76" s="21">
        <v>0</v>
      </c>
      <c r="O76" s="21">
        <v>1411362.44</v>
      </c>
      <c r="P76" s="21">
        <f t="shared" si="17"/>
        <v>1411362.44</v>
      </c>
      <c r="Q76" s="21">
        <f t="shared" si="18"/>
        <v>0</v>
      </c>
      <c r="R76" s="21">
        <f t="shared" si="18"/>
        <v>0</v>
      </c>
      <c r="S76" s="21">
        <f t="shared" si="18"/>
        <v>3843683.38</v>
      </c>
      <c r="T76" s="21">
        <f t="shared" si="19"/>
        <v>3843683.38</v>
      </c>
      <c r="U76" s="21">
        <v>0</v>
      </c>
      <c r="V76" s="21">
        <v>0</v>
      </c>
      <c r="W76" s="21">
        <v>1389281.42</v>
      </c>
      <c r="X76" s="21">
        <f t="shared" si="20"/>
        <v>1389281.42</v>
      </c>
      <c r="Y76" s="21">
        <v>0</v>
      </c>
      <c r="Z76" s="21">
        <v>0</v>
      </c>
      <c r="AA76" s="21">
        <v>1103106.69</v>
      </c>
      <c r="AB76" s="21">
        <f t="shared" si="21"/>
        <v>1103106.69</v>
      </c>
      <c r="AC76" s="21">
        <v>0</v>
      </c>
      <c r="AD76" s="21">
        <v>0</v>
      </c>
      <c r="AE76" s="21">
        <v>1108298.06</v>
      </c>
      <c r="AF76" s="21">
        <f t="shared" si="22"/>
        <v>1108298.06</v>
      </c>
      <c r="AG76" s="21">
        <f t="shared" si="23"/>
        <v>0</v>
      </c>
      <c r="AH76" s="21">
        <f t="shared" si="23"/>
        <v>0</v>
      </c>
      <c r="AI76" s="21">
        <f t="shared" si="23"/>
        <v>3600686.17</v>
      </c>
      <c r="AJ76" s="21">
        <f t="shared" si="24"/>
        <v>3600686.17</v>
      </c>
      <c r="AK76" s="21">
        <f t="shared" si="25"/>
        <v>0</v>
      </c>
      <c r="AL76" s="21">
        <f t="shared" si="25"/>
        <v>0</v>
      </c>
      <c r="AM76" s="21">
        <f t="shared" si="25"/>
        <v>7444369.5499999998</v>
      </c>
      <c r="AN76" s="21">
        <f t="shared" si="26"/>
        <v>7444369.5499999998</v>
      </c>
    </row>
    <row r="77" spans="1:40" ht="27" x14ac:dyDescent="0.3">
      <c r="A77" s="20">
        <v>70</v>
      </c>
      <c r="B77" s="41" t="s">
        <v>159</v>
      </c>
      <c r="C77" s="49" t="s">
        <v>19</v>
      </c>
      <c r="D77" s="27" t="s">
        <v>160</v>
      </c>
      <c r="E77" s="21">
        <v>175381.54999998686</v>
      </c>
      <c r="F77" s="21">
        <v>0</v>
      </c>
      <c r="G77" s="22">
        <v>0</v>
      </c>
      <c r="H77" s="21">
        <f t="shared" si="15"/>
        <v>175381.54999998686</v>
      </c>
      <c r="I77" s="21">
        <v>177471.92999998498</v>
      </c>
      <c r="J77" s="21">
        <v>0</v>
      </c>
      <c r="K77" s="21">
        <v>0</v>
      </c>
      <c r="L77" s="21">
        <f t="shared" si="16"/>
        <v>177471.92999998498</v>
      </c>
      <c r="M77" s="21">
        <v>182499.63999998133</v>
      </c>
      <c r="N77" s="21">
        <v>0</v>
      </c>
      <c r="O77" s="21">
        <v>0</v>
      </c>
      <c r="P77" s="21">
        <f t="shared" si="17"/>
        <v>182499.63999998133</v>
      </c>
      <c r="Q77" s="21">
        <f t="shared" si="18"/>
        <v>535353.11999995308</v>
      </c>
      <c r="R77" s="21">
        <f t="shared" si="18"/>
        <v>0</v>
      </c>
      <c r="S77" s="21">
        <f t="shared" si="18"/>
        <v>0</v>
      </c>
      <c r="T77" s="21">
        <f t="shared" si="19"/>
        <v>535353.11999995308</v>
      </c>
      <c r="U77" s="21">
        <v>185094.97999998223</v>
      </c>
      <c r="V77" s="21">
        <v>0</v>
      </c>
      <c r="W77" s="21">
        <v>0</v>
      </c>
      <c r="X77" s="21">
        <f t="shared" si="20"/>
        <v>185094.97999998223</v>
      </c>
      <c r="Y77" s="21">
        <v>175630.48</v>
      </c>
      <c r="Z77" s="21">
        <v>0</v>
      </c>
      <c r="AA77" s="21">
        <v>0</v>
      </c>
      <c r="AB77" s="21">
        <f t="shared" si="21"/>
        <v>175630.48</v>
      </c>
      <c r="AC77" s="21">
        <v>171969.58</v>
      </c>
      <c r="AD77" s="21">
        <v>0</v>
      </c>
      <c r="AE77" s="21">
        <v>0</v>
      </c>
      <c r="AF77" s="21">
        <f t="shared" si="22"/>
        <v>171969.58</v>
      </c>
      <c r="AG77" s="21">
        <f t="shared" si="23"/>
        <v>532695.03999998223</v>
      </c>
      <c r="AH77" s="21">
        <f t="shared" si="23"/>
        <v>0</v>
      </c>
      <c r="AI77" s="21">
        <f t="shared" si="23"/>
        <v>0</v>
      </c>
      <c r="AJ77" s="21">
        <f t="shared" si="24"/>
        <v>532695.03999998223</v>
      </c>
      <c r="AK77" s="21">
        <f t="shared" si="25"/>
        <v>1068048.1599999354</v>
      </c>
      <c r="AL77" s="21">
        <f t="shared" si="25"/>
        <v>0</v>
      </c>
      <c r="AM77" s="21">
        <f t="shared" si="25"/>
        <v>0</v>
      </c>
      <c r="AN77" s="21">
        <f t="shared" si="26"/>
        <v>1068048.1599999354</v>
      </c>
    </row>
    <row r="78" spans="1:40" s="3" customFormat="1" x14ac:dyDescent="0.3">
      <c r="A78" s="20">
        <v>71</v>
      </c>
      <c r="B78" s="41" t="s">
        <v>161</v>
      </c>
      <c r="C78" s="49" t="s">
        <v>16</v>
      </c>
      <c r="D78" s="27" t="s">
        <v>162</v>
      </c>
      <c r="E78" s="21">
        <v>1043104.7000000001</v>
      </c>
      <c r="F78" s="21">
        <v>21184.5</v>
      </c>
      <c r="G78" s="22">
        <v>91534.05</v>
      </c>
      <c r="H78" s="21">
        <f t="shared" si="15"/>
        <v>1155823.2500000002</v>
      </c>
      <c r="I78" s="21">
        <v>1141153.78</v>
      </c>
      <c r="J78" s="21">
        <v>21233.200000000001</v>
      </c>
      <c r="K78" s="21">
        <v>93546.609999999986</v>
      </c>
      <c r="L78" s="21">
        <f t="shared" si="16"/>
        <v>1255933.5899999999</v>
      </c>
      <c r="M78" s="21">
        <v>1348043.2599999998</v>
      </c>
      <c r="N78" s="21">
        <v>21476.699999999997</v>
      </c>
      <c r="O78" s="21">
        <v>93588.27</v>
      </c>
      <c r="P78" s="21">
        <f t="shared" si="17"/>
        <v>1463108.2299999997</v>
      </c>
      <c r="Q78" s="21">
        <f t="shared" si="18"/>
        <v>3532301.7399999998</v>
      </c>
      <c r="R78" s="21">
        <f t="shared" si="18"/>
        <v>63894.399999999994</v>
      </c>
      <c r="S78" s="21">
        <f t="shared" si="18"/>
        <v>278668.93</v>
      </c>
      <c r="T78" s="21">
        <f t="shared" si="19"/>
        <v>3874865.07</v>
      </c>
      <c r="U78" s="21">
        <v>1235595.21</v>
      </c>
      <c r="V78" s="21">
        <v>22353.3</v>
      </c>
      <c r="W78" s="21">
        <v>91119.66</v>
      </c>
      <c r="X78" s="21">
        <f t="shared" si="20"/>
        <v>1349068.17</v>
      </c>
      <c r="Y78" s="21">
        <v>606265.76</v>
      </c>
      <c r="Z78" s="21">
        <v>22285.81</v>
      </c>
      <c r="AA78" s="21">
        <v>91254.22</v>
      </c>
      <c r="AB78" s="21">
        <f t="shared" si="21"/>
        <v>719805.79</v>
      </c>
      <c r="AC78" s="21">
        <v>616458.07000000007</v>
      </c>
      <c r="AD78" s="21">
        <v>15677.8</v>
      </c>
      <c r="AE78" s="21">
        <v>85814.040000000008</v>
      </c>
      <c r="AF78" s="21">
        <f t="shared" si="22"/>
        <v>717949.91000000015</v>
      </c>
      <c r="AG78" s="21">
        <f t="shared" si="23"/>
        <v>2458319.04</v>
      </c>
      <c r="AH78" s="21">
        <f t="shared" si="23"/>
        <v>60316.91</v>
      </c>
      <c r="AI78" s="21">
        <f t="shared" si="23"/>
        <v>268187.92000000004</v>
      </c>
      <c r="AJ78" s="21">
        <f t="shared" si="24"/>
        <v>2786823.87</v>
      </c>
      <c r="AK78" s="21">
        <f t="shared" si="25"/>
        <v>5990620.7799999993</v>
      </c>
      <c r="AL78" s="21">
        <f t="shared" si="25"/>
        <v>124211.31</v>
      </c>
      <c r="AM78" s="21">
        <f t="shared" si="25"/>
        <v>546856.85000000009</v>
      </c>
      <c r="AN78" s="21">
        <f t="shared" si="26"/>
        <v>6661688.9399999995</v>
      </c>
    </row>
    <row r="79" spans="1:40" x14ac:dyDescent="0.3">
      <c r="A79" s="20">
        <v>72</v>
      </c>
      <c r="B79" s="41" t="s">
        <v>163</v>
      </c>
      <c r="C79" s="49" t="s">
        <v>35</v>
      </c>
      <c r="D79" s="27" t="s">
        <v>164</v>
      </c>
      <c r="E79" s="21">
        <v>0</v>
      </c>
      <c r="F79" s="21">
        <v>18504.900000000001</v>
      </c>
      <c r="G79" s="22">
        <v>0</v>
      </c>
      <c r="H79" s="21">
        <f t="shared" si="15"/>
        <v>18504.900000000001</v>
      </c>
      <c r="I79" s="21">
        <v>0</v>
      </c>
      <c r="J79" s="21">
        <v>16848</v>
      </c>
      <c r="K79" s="21">
        <v>0</v>
      </c>
      <c r="L79" s="21">
        <f t="shared" si="16"/>
        <v>16848</v>
      </c>
      <c r="M79" s="21">
        <v>0</v>
      </c>
      <c r="N79" s="21">
        <v>17823.099999999999</v>
      </c>
      <c r="O79" s="21">
        <v>0</v>
      </c>
      <c r="P79" s="21">
        <f t="shared" si="17"/>
        <v>17823.099999999999</v>
      </c>
      <c r="Q79" s="21">
        <f t="shared" si="18"/>
        <v>0</v>
      </c>
      <c r="R79" s="21">
        <f t="shared" si="18"/>
        <v>53176</v>
      </c>
      <c r="S79" s="21">
        <f t="shared" si="18"/>
        <v>0</v>
      </c>
      <c r="T79" s="21">
        <f t="shared" si="19"/>
        <v>53176</v>
      </c>
      <c r="U79" s="21">
        <v>0</v>
      </c>
      <c r="V79" s="21">
        <v>18503.8</v>
      </c>
      <c r="W79" s="21">
        <v>0</v>
      </c>
      <c r="X79" s="21">
        <f t="shared" si="20"/>
        <v>18503.8</v>
      </c>
      <c r="Y79" s="21">
        <v>0</v>
      </c>
      <c r="Z79" s="21">
        <v>18656.21</v>
      </c>
      <c r="AA79" s="21">
        <v>0</v>
      </c>
      <c r="AB79" s="21">
        <f t="shared" si="21"/>
        <v>18656.21</v>
      </c>
      <c r="AC79" s="21">
        <v>0</v>
      </c>
      <c r="AD79" s="21">
        <v>9196.6899999999987</v>
      </c>
      <c r="AE79" s="21">
        <v>0</v>
      </c>
      <c r="AF79" s="21">
        <f t="shared" si="22"/>
        <v>9196.6899999999987</v>
      </c>
      <c r="AG79" s="21">
        <f t="shared" si="23"/>
        <v>0</v>
      </c>
      <c r="AH79" s="21">
        <f t="shared" si="23"/>
        <v>46356.7</v>
      </c>
      <c r="AI79" s="21">
        <f t="shared" si="23"/>
        <v>0</v>
      </c>
      <c r="AJ79" s="21">
        <f t="shared" si="24"/>
        <v>46356.7</v>
      </c>
      <c r="AK79" s="21">
        <f t="shared" si="25"/>
        <v>0</v>
      </c>
      <c r="AL79" s="21">
        <f t="shared" si="25"/>
        <v>99532.7</v>
      </c>
      <c r="AM79" s="21">
        <f t="shared" si="25"/>
        <v>0</v>
      </c>
      <c r="AN79" s="21">
        <f t="shared" si="26"/>
        <v>99532.7</v>
      </c>
    </row>
    <row r="80" spans="1:40" x14ac:dyDescent="0.3">
      <c r="A80" s="20">
        <v>73</v>
      </c>
      <c r="B80" s="41" t="s">
        <v>165</v>
      </c>
      <c r="C80" s="49" t="s">
        <v>19</v>
      </c>
      <c r="D80" s="27" t="s">
        <v>166</v>
      </c>
      <c r="E80" s="21">
        <v>102974.29000000001</v>
      </c>
      <c r="F80" s="21">
        <v>0</v>
      </c>
      <c r="G80" s="22">
        <v>0</v>
      </c>
      <c r="H80" s="21">
        <f t="shared" si="15"/>
        <v>102974.29000000001</v>
      </c>
      <c r="I80" s="21">
        <v>130427.52000000002</v>
      </c>
      <c r="J80" s="21">
        <v>0</v>
      </c>
      <c r="K80" s="21">
        <v>0</v>
      </c>
      <c r="L80" s="21">
        <f t="shared" si="16"/>
        <v>130427.52000000002</v>
      </c>
      <c r="M80" s="21">
        <v>135290.22999999998</v>
      </c>
      <c r="N80" s="21">
        <v>0</v>
      </c>
      <c r="O80" s="21">
        <v>0</v>
      </c>
      <c r="P80" s="21">
        <f t="shared" si="17"/>
        <v>135290.22999999998</v>
      </c>
      <c r="Q80" s="21">
        <f t="shared" si="18"/>
        <v>368692.04000000004</v>
      </c>
      <c r="R80" s="21">
        <f t="shared" si="18"/>
        <v>0</v>
      </c>
      <c r="S80" s="21">
        <f t="shared" si="18"/>
        <v>0</v>
      </c>
      <c r="T80" s="21">
        <f t="shared" si="19"/>
        <v>368692.04000000004</v>
      </c>
      <c r="U80" s="21">
        <v>135833.49</v>
      </c>
      <c r="V80" s="21">
        <v>0</v>
      </c>
      <c r="W80" s="21">
        <v>0</v>
      </c>
      <c r="X80" s="21">
        <f t="shared" si="20"/>
        <v>135833.49</v>
      </c>
      <c r="Y80" s="21">
        <v>95507.53</v>
      </c>
      <c r="Z80" s="21">
        <v>0</v>
      </c>
      <c r="AA80" s="21">
        <v>0</v>
      </c>
      <c r="AB80" s="21">
        <f t="shared" si="21"/>
        <v>95507.53</v>
      </c>
      <c r="AC80" s="21">
        <v>97055.959999999992</v>
      </c>
      <c r="AD80" s="21">
        <v>0</v>
      </c>
      <c r="AE80" s="21">
        <v>0</v>
      </c>
      <c r="AF80" s="21">
        <f t="shared" si="22"/>
        <v>97055.959999999992</v>
      </c>
      <c r="AG80" s="21">
        <f t="shared" si="23"/>
        <v>328396.98</v>
      </c>
      <c r="AH80" s="21">
        <f t="shared" si="23"/>
        <v>0</v>
      </c>
      <c r="AI80" s="21">
        <f t="shared" si="23"/>
        <v>0</v>
      </c>
      <c r="AJ80" s="21">
        <f t="shared" si="24"/>
        <v>328396.98</v>
      </c>
      <c r="AK80" s="21">
        <f t="shared" si="25"/>
        <v>697089.02</v>
      </c>
      <c r="AL80" s="21">
        <f t="shared" si="25"/>
        <v>0</v>
      </c>
      <c r="AM80" s="21">
        <f t="shared" si="25"/>
        <v>0</v>
      </c>
      <c r="AN80" s="21">
        <f t="shared" si="26"/>
        <v>697089.02</v>
      </c>
    </row>
    <row r="81" spans="1:40" x14ac:dyDescent="0.3">
      <c r="A81" s="20">
        <v>74</v>
      </c>
      <c r="B81" s="41" t="s">
        <v>167</v>
      </c>
      <c r="C81" s="49" t="s">
        <v>19</v>
      </c>
      <c r="D81" s="27" t="s">
        <v>168</v>
      </c>
      <c r="E81" s="21">
        <v>466663.25</v>
      </c>
      <c r="F81" s="21">
        <v>0</v>
      </c>
      <c r="G81" s="22">
        <v>0</v>
      </c>
      <c r="H81" s="21">
        <f t="shared" si="15"/>
        <v>466663.25</v>
      </c>
      <c r="I81" s="21">
        <v>477319.86</v>
      </c>
      <c r="J81" s="21">
        <v>0</v>
      </c>
      <c r="K81" s="21">
        <v>0</v>
      </c>
      <c r="L81" s="21">
        <f t="shared" si="16"/>
        <v>477319.86</v>
      </c>
      <c r="M81" s="21">
        <v>474948.39</v>
      </c>
      <c r="N81" s="21">
        <v>0</v>
      </c>
      <c r="O81" s="21">
        <v>0</v>
      </c>
      <c r="P81" s="21">
        <f t="shared" si="17"/>
        <v>474948.39</v>
      </c>
      <c r="Q81" s="21">
        <f t="shared" si="18"/>
        <v>1418931.5</v>
      </c>
      <c r="R81" s="21">
        <f t="shared" si="18"/>
        <v>0</v>
      </c>
      <c r="S81" s="21">
        <f t="shared" si="18"/>
        <v>0</v>
      </c>
      <c r="T81" s="21">
        <f t="shared" si="19"/>
        <v>1418931.5</v>
      </c>
      <c r="U81" s="21">
        <v>499705.94</v>
      </c>
      <c r="V81" s="21">
        <v>0</v>
      </c>
      <c r="W81" s="21">
        <v>0</v>
      </c>
      <c r="X81" s="21">
        <f t="shared" si="20"/>
        <v>499705.94</v>
      </c>
      <c r="Y81" s="21">
        <v>406425.03</v>
      </c>
      <c r="Z81" s="21">
        <v>0</v>
      </c>
      <c r="AA81" s="21">
        <v>0</v>
      </c>
      <c r="AB81" s="21">
        <f t="shared" si="21"/>
        <v>406425.03</v>
      </c>
      <c r="AC81" s="21">
        <v>410365.87000000005</v>
      </c>
      <c r="AD81" s="21">
        <v>0</v>
      </c>
      <c r="AE81" s="21">
        <v>0</v>
      </c>
      <c r="AF81" s="21">
        <f t="shared" si="22"/>
        <v>410365.87000000005</v>
      </c>
      <c r="AG81" s="21">
        <f t="shared" si="23"/>
        <v>1316496.8400000001</v>
      </c>
      <c r="AH81" s="21">
        <f t="shared" si="23"/>
        <v>0</v>
      </c>
      <c r="AI81" s="21">
        <f t="shared" si="23"/>
        <v>0</v>
      </c>
      <c r="AJ81" s="21">
        <f t="shared" si="24"/>
        <v>1316496.8400000001</v>
      </c>
      <c r="AK81" s="21">
        <f t="shared" si="25"/>
        <v>2735428.34</v>
      </c>
      <c r="AL81" s="21">
        <f t="shared" si="25"/>
        <v>0</v>
      </c>
      <c r="AM81" s="21">
        <f t="shared" si="25"/>
        <v>0</v>
      </c>
      <c r="AN81" s="21">
        <f t="shared" si="26"/>
        <v>2735428.34</v>
      </c>
    </row>
    <row r="82" spans="1:40" x14ac:dyDescent="0.3">
      <c r="A82" s="20">
        <v>75</v>
      </c>
      <c r="B82" s="41" t="s">
        <v>169</v>
      </c>
      <c r="C82" s="49" t="s">
        <v>32</v>
      </c>
      <c r="D82" s="27" t="s">
        <v>170</v>
      </c>
      <c r="E82" s="21">
        <v>0</v>
      </c>
      <c r="F82" s="21">
        <v>0</v>
      </c>
      <c r="G82" s="22">
        <v>149482.16</v>
      </c>
      <c r="H82" s="21">
        <f t="shared" si="15"/>
        <v>149482.16</v>
      </c>
      <c r="I82" s="21">
        <v>0</v>
      </c>
      <c r="J82" s="21">
        <v>0</v>
      </c>
      <c r="K82" s="21">
        <v>153590.28</v>
      </c>
      <c r="L82" s="21">
        <f t="shared" si="16"/>
        <v>153590.28</v>
      </c>
      <c r="M82" s="21">
        <v>0</v>
      </c>
      <c r="N82" s="21">
        <v>0</v>
      </c>
      <c r="O82" s="21">
        <v>161581.28</v>
      </c>
      <c r="P82" s="21">
        <f t="shared" si="17"/>
        <v>161581.28</v>
      </c>
      <c r="Q82" s="21">
        <f t="shared" si="18"/>
        <v>0</v>
      </c>
      <c r="R82" s="21">
        <f t="shared" si="18"/>
        <v>0</v>
      </c>
      <c r="S82" s="21">
        <f t="shared" si="18"/>
        <v>464653.72</v>
      </c>
      <c r="T82" s="21">
        <f t="shared" si="19"/>
        <v>464653.72</v>
      </c>
      <c r="U82" s="21">
        <v>0</v>
      </c>
      <c r="V82" s="21">
        <v>0</v>
      </c>
      <c r="W82" s="21">
        <v>191782.04000000007</v>
      </c>
      <c r="X82" s="21">
        <f t="shared" si="20"/>
        <v>191782.04000000007</v>
      </c>
      <c r="Y82" s="21">
        <v>0</v>
      </c>
      <c r="Z82" s="21">
        <v>0</v>
      </c>
      <c r="AA82" s="21">
        <v>102668.76000000001</v>
      </c>
      <c r="AB82" s="21">
        <f t="shared" si="21"/>
        <v>102668.76000000001</v>
      </c>
      <c r="AC82" s="21">
        <v>0</v>
      </c>
      <c r="AD82" s="21">
        <v>0</v>
      </c>
      <c r="AE82" s="21">
        <v>157996.97</v>
      </c>
      <c r="AF82" s="21">
        <f t="shared" si="22"/>
        <v>157996.97</v>
      </c>
      <c r="AG82" s="21">
        <f t="shared" si="23"/>
        <v>0</v>
      </c>
      <c r="AH82" s="21">
        <f t="shared" si="23"/>
        <v>0</v>
      </c>
      <c r="AI82" s="21">
        <f t="shared" si="23"/>
        <v>452447.77000000008</v>
      </c>
      <c r="AJ82" s="21">
        <f t="shared" si="24"/>
        <v>452447.77000000008</v>
      </c>
      <c r="AK82" s="21">
        <f t="shared" si="25"/>
        <v>0</v>
      </c>
      <c r="AL82" s="21">
        <f t="shared" si="25"/>
        <v>0</v>
      </c>
      <c r="AM82" s="21">
        <f t="shared" si="25"/>
        <v>917101.49</v>
      </c>
      <c r="AN82" s="21">
        <f t="shared" si="26"/>
        <v>917101.49</v>
      </c>
    </row>
    <row r="83" spans="1:40" x14ac:dyDescent="0.3">
      <c r="A83" s="20">
        <v>76</v>
      </c>
      <c r="B83" s="41" t="s">
        <v>171</v>
      </c>
      <c r="C83" s="49" t="s">
        <v>32</v>
      </c>
      <c r="D83" s="50" t="s">
        <v>172</v>
      </c>
      <c r="E83" s="21">
        <v>0</v>
      </c>
      <c r="F83" s="21">
        <v>0</v>
      </c>
      <c r="G83" s="22">
        <v>343250.68</v>
      </c>
      <c r="H83" s="21">
        <f t="shared" si="15"/>
        <v>343250.68</v>
      </c>
      <c r="I83" s="21">
        <v>0</v>
      </c>
      <c r="J83" s="21">
        <v>0</v>
      </c>
      <c r="K83" s="21">
        <v>383726.04000000004</v>
      </c>
      <c r="L83" s="21">
        <f t="shared" si="16"/>
        <v>383726.04000000004</v>
      </c>
      <c r="M83" s="21">
        <v>0</v>
      </c>
      <c r="N83" s="21">
        <v>0</v>
      </c>
      <c r="O83" s="21">
        <v>341534.68000000005</v>
      </c>
      <c r="P83" s="21">
        <f t="shared" si="17"/>
        <v>341534.68000000005</v>
      </c>
      <c r="Q83" s="21">
        <f t="shared" si="18"/>
        <v>0</v>
      </c>
      <c r="R83" s="21">
        <f t="shared" si="18"/>
        <v>0</v>
      </c>
      <c r="S83" s="21">
        <f t="shared" si="18"/>
        <v>1068511.3999999999</v>
      </c>
      <c r="T83" s="21">
        <f t="shared" si="19"/>
        <v>1068511.3999999999</v>
      </c>
      <c r="U83" s="21">
        <v>0</v>
      </c>
      <c r="V83" s="21">
        <v>0</v>
      </c>
      <c r="W83" s="21">
        <v>351861.96</v>
      </c>
      <c r="X83" s="21">
        <f t="shared" si="20"/>
        <v>351861.96</v>
      </c>
      <c r="Y83" s="21">
        <v>0</v>
      </c>
      <c r="Z83" s="21">
        <v>0</v>
      </c>
      <c r="AA83" s="21">
        <v>330162.94999999995</v>
      </c>
      <c r="AB83" s="21">
        <f t="shared" si="21"/>
        <v>330162.94999999995</v>
      </c>
      <c r="AC83" s="21">
        <v>0</v>
      </c>
      <c r="AD83" s="21">
        <v>0</v>
      </c>
      <c r="AE83" s="21">
        <v>330267</v>
      </c>
      <c r="AF83" s="21">
        <f t="shared" si="22"/>
        <v>330267</v>
      </c>
      <c r="AG83" s="21">
        <f t="shared" si="23"/>
        <v>0</v>
      </c>
      <c r="AH83" s="21">
        <f t="shared" si="23"/>
        <v>0</v>
      </c>
      <c r="AI83" s="21">
        <f t="shared" si="23"/>
        <v>1012291.9099999999</v>
      </c>
      <c r="AJ83" s="21">
        <f t="shared" si="24"/>
        <v>1012291.9099999999</v>
      </c>
      <c r="AK83" s="21">
        <f t="shared" si="25"/>
        <v>0</v>
      </c>
      <c r="AL83" s="21">
        <f t="shared" si="25"/>
        <v>0</v>
      </c>
      <c r="AM83" s="21">
        <f t="shared" si="25"/>
        <v>2080803.3099999998</v>
      </c>
      <c r="AN83" s="21">
        <f t="shared" si="26"/>
        <v>2080803.3099999998</v>
      </c>
    </row>
    <row r="84" spans="1:40" ht="27" x14ac:dyDescent="0.3">
      <c r="A84" s="20">
        <v>77</v>
      </c>
      <c r="B84" s="41" t="s">
        <v>173</v>
      </c>
      <c r="C84" s="49" t="s">
        <v>32</v>
      </c>
      <c r="D84" s="50" t="s">
        <v>174</v>
      </c>
      <c r="E84" s="21">
        <v>0</v>
      </c>
      <c r="F84" s="21">
        <v>0</v>
      </c>
      <c r="G84" s="22">
        <v>474820.12999999989</v>
      </c>
      <c r="H84" s="21">
        <f t="shared" si="15"/>
        <v>474820.12999999989</v>
      </c>
      <c r="I84" s="21">
        <v>0</v>
      </c>
      <c r="J84" s="21">
        <v>0</v>
      </c>
      <c r="K84" s="21">
        <v>572644.55000000005</v>
      </c>
      <c r="L84" s="21">
        <f t="shared" si="16"/>
        <v>572644.55000000005</v>
      </c>
      <c r="M84" s="21">
        <v>0</v>
      </c>
      <c r="N84" s="21">
        <v>0</v>
      </c>
      <c r="O84" s="21">
        <v>584604.66999999993</v>
      </c>
      <c r="P84" s="21">
        <f t="shared" si="17"/>
        <v>584604.66999999993</v>
      </c>
      <c r="Q84" s="21">
        <f t="shared" si="18"/>
        <v>0</v>
      </c>
      <c r="R84" s="21">
        <f t="shared" si="18"/>
        <v>0</v>
      </c>
      <c r="S84" s="21">
        <f t="shared" si="18"/>
        <v>1632069.3499999999</v>
      </c>
      <c r="T84" s="21">
        <f t="shared" si="19"/>
        <v>1632069.3499999999</v>
      </c>
      <c r="U84" s="21">
        <v>0</v>
      </c>
      <c r="V84" s="21">
        <v>0</v>
      </c>
      <c r="W84" s="21">
        <v>607420.78</v>
      </c>
      <c r="X84" s="21">
        <f t="shared" si="20"/>
        <v>607420.78</v>
      </c>
      <c r="Y84" s="21">
        <v>0</v>
      </c>
      <c r="Z84" s="21">
        <v>0</v>
      </c>
      <c r="AA84" s="21">
        <v>448147.75</v>
      </c>
      <c r="AB84" s="21">
        <f t="shared" si="21"/>
        <v>448147.75</v>
      </c>
      <c r="AC84" s="21">
        <v>0</v>
      </c>
      <c r="AD84" s="21">
        <v>0</v>
      </c>
      <c r="AE84" s="21">
        <v>444636.02999999997</v>
      </c>
      <c r="AF84" s="21">
        <f t="shared" si="22"/>
        <v>444636.02999999997</v>
      </c>
      <c r="AG84" s="21">
        <f t="shared" si="23"/>
        <v>0</v>
      </c>
      <c r="AH84" s="21">
        <f t="shared" si="23"/>
        <v>0</v>
      </c>
      <c r="AI84" s="21">
        <f t="shared" si="23"/>
        <v>1500204.56</v>
      </c>
      <c r="AJ84" s="21">
        <f t="shared" si="24"/>
        <v>1500204.56</v>
      </c>
      <c r="AK84" s="21">
        <f t="shared" si="25"/>
        <v>0</v>
      </c>
      <c r="AL84" s="21">
        <f t="shared" si="25"/>
        <v>0</v>
      </c>
      <c r="AM84" s="21">
        <f t="shared" si="25"/>
        <v>3132273.91</v>
      </c>
      <c r="AN84" s="21">
        <f t="shared" si="26"/>
        <v>3132273.91</v>
      </c>
    </row>
    <row r="85" spans="1:40" x14ac:dyDescent="0.3">
      <c r="A85" s="20">
        <v>78</v>
      </c>
      <c r="B85" s="41" t="s">
        <v>175</v>
      </c>
      <c r="C85" s="49" t="s">
        <v>13</v>
      </c>
      <c r="D85" s="50" t="s">
        <v>176</v>
      </c>
      <c r="E85" s="21">
        <v>0</v>
      </c>
      <c r="F85" s="21">
        <v>0</v>
      </c>
      <c r="G85" s="22">
        <v>130928.88</v>
      </c>
      <c r="H85" s="21">
        <f t="shared" si="15"/>
        <v>130928.88</v>
      </c>
      <c r="I85" s="21">
        <v>0</v>
      </c>
      <c r="J85" s="21">
        <v>0</v>
      </c>
      <c r="K85" s="21">
        <v>168654.11</v>
      </c>
      <c r="L85" s="21">
        <f t="shared" si="16"/>
        <v>168654.11</v>
      </c>
      <c r="M85" s="21">
        <v>243903.96</v>
      </c>
      <c r="N85" s="21">
        <v>0</v>
      </c>
      <c r="O85" s="21">
        <v>215846.63</v>
      </c>
      <c r="P85" s="21">
        <f t="shared" si="17"/>
        <v>459750.58999999997</v>
      </c>
      <c r="Q85" s="21">
        <f t="shared" si="18"/>
        <v>243903.96</v>
      </c>
      <c r="R85" s="21">
        <f t="shared" si="18"/>
        <v>0</v>
      </c>
      <c r="S85" s="21">
        <f t="shared" si="18"/>
        <v>515429.62</v>
      </c>
      <c r="T85" s="21">
        <f t="shared" si="19"/>
        <v>759333.58</v>
      </c>
      <c r="U85" s="21">
        <v>246019.28999999998</v>
      </c>
      <c r="V85" s="21">
        <v>0</v>
      </c>
      <c r="W85" s="21">
        <v>184374.93</v>
      </c>
      <c r="X85" s="21">
        <f t="shared" si="20"/>
        <v>430394.22</v>
      </c>
      <c r="Y85" s="21">
        <v>225792.91999999998</v>
      </c>
      <c r="Z85" s="21">
        <v>0</v>
      </c>
      <c r="AA85" s="21">
        <v>271264.19</v>
      </c>
      <c r="AB85" s="21">
        <f t="shared" si="21"/>
        <v>497057.11</v>
      </c>
      <c r="AC85" s="21">
        <v>229200.42</v>
      </c>
      <c r="AD85" s="21">
        <v>0</v>
      </c>
      <c r="AE85" s="21">
        <v>271546.84999999998</v>
      </c>
      <c r="AF85" s="21">
        <f t="shared" si="22"/>
        <v>500747.27</v>
      </c>
      <c r="AG85" s="21">
        <f t="shared" si="23"/>
        <v>701012.62999999989</v>
      </c>
      <c r="AH85" s="21">
        <f t="shared" si="23"/>
        <v>0</v>
      </c>
      <c r="AI85" s="21">
        <f t="shared" si="23"/>
        <v>727185.97</v>
      </c>
      <c r="AJ85" s="21">
        <f t="shared" si="24"/>
        <v>1428198.5999999999</v>
      </c>
      <c r="AK85" s="21">
        <f t="shared" si="25"/>
        <v>944916.58999999985</v>
      </c>
      <c r="AL85" s="21">
        <f t="shared" si="25"/>
        <v>0</v>
      </c>
      <c r="AM85" s="21">
        <f t="shared" si="25"/>
        <v>1242615.5899999999</v>
      </c>
      <c r="AN85" s="21">
        <f t="shared" si="26"/>
        <v>2187532.1799999997</v>
      </c>
    </row>
    <row r="86" spans="1:40" x14ac:dyDescent="0.3">
      <c r="A86" s="20">
        <v>79</v>
      </c>
      <c r="B86" s="41" t="s">
        <v>177</v>
      </c>
      <c r="C86" s="49" t="s">
        <v>13</v>
      </c>
      <c r="D86" s="50" t="s">
        <v>178</v>
      </c>
      <c r="E86" s="21">
        <v>154700</v>
      </c>
      <c r="F86" s="21">
        <v>0</v>
      </c>
      <c r="G86" s="22">
        <v>130981.7</v>
      </c>
      <c r="H86" s="21">
        <f t="shared" si="15"/>
        <v>285681.7</v>
      </c>
      <c r="I86" s="21">
        <v>160586.52000000002</v>
      </c>
      <c r="J86" s="21">
        <v>0</v>
      </c>
      <c r="K86" s="21">
        <v>131086.23000000001</v>
      </c>
      <c r="L86" s="21">
        <f t="shared" si="16"/>
        <v>291672.75</v>
      </c>
      <c r="M86" s="21">
        <v>165409.53</v>
      </c>
      <c r="N86" s="21">
        <v>0</v>
      </c>
      <c r="O86" s="21">
        <v>163444.23000000001</v>
      </c>
      <c r="P86" s="21">
        <f t="shared" si="17"/>
        <v>328853.76000000001</v>
      </c>
      <c r="Q86" s="21">
        <f t="shared" si="18"/>
        <v>480696.05000000005</v>
      </c>
      <c r="R86" s="21">
        <f t="shared" si="18"/>
        <v>0</v>
      </c>
      <c r="S86" s="21">
        <f t="shared" si="18"/>
        <v>425512.16000000003</v>
      </c>
      <c r="T86" s="21">
        <f t="shared" si="19"/>
        <v>906208.21000000008</v>
      </c>
      <c r="U86" s="21">
        <v>168787.37</v>
      </c>
      <c r="V86" s="21">
        <v>0</v>
      </c>
      <c r="W86" s="21">
        <v>151796.99</v>
      </c>
      <c r="X86" s="21">
        <f t="shared" si="20"/>
        <v>320584.36</v>
      </c>
      <c r="Y86" s="21">
        <v>159177.66</v>
      </c>
      <c r="Z86" s="21">
        <v>0</v>
      </c>
      <c r="AA86" s="21">
        <v>132015.76</v>
      </c>
      <c r="AB86" s="21">
        <f t="shared" si="21"/>
        <v>291193.42000000004</v>
      </c>
      <c r="AC86" s="21">
        <v>161699.76</v>
      </c>
      <c r="AD86" s="21">
        <v>0</v>
      </c>
      <c r="AE86" s="21">
        <v>132179.74</v>
      </c>
      <c r="AF86" s="21">
        <f t="shared" si="22"/>
        <v>293879.5</v>
      </c>
      <c r="AG86" s="21">
        <f t="shared" si="23"/>
        <v>489664.79000000004</v>
      </c>
      <c r="AH86" s="21">
        <f t="shared" si="23"/>
        <v>0</v>
      </c>
      <c r="AI86" s="21">
        <f t="shared" si="23"/>
        <v>415992.49</v>
      </c>
      <c r="AJ86" s="21">
        <f t="shared" si="24"/>
        <v>905657.28</v>
      </c>
      <c r="AK86" s="21">
        <f t="shared" si="25"/>
        <v>970360.84000000008</v>
      </c>
      <c r="AL86" s="21">
        <f t="shared" si="25"/>
        <v>0</v>
      </c>
      <c r="AM86" s="21">
        <f t="shared" si="25"/>
        <v>841504.65</v>
      </c>
      <c r="AN86" s="21">
        <f t="shared" si="26"/>
        <v>1811865.4900000002</v>
      </c>
    </row>
    <row r="87" spans="1:40" x14ac:dyDescent="0.3">
      <c r="A87" s="20">
        <v>80</v>
      </c>
      <c r="B87" s="41" t="s">
        <v>179</v>
      </c>
      <c r="C87" s="49" t="s">
        <v>19</v>
      </c>
      <c r="D87" s="50" t="s">
        <v>180</v>
      </c>
      <c r="E87" s="21">
        <v>160821.70000000001</v>
      </c>
      <c r="F87" s="21">
        <v>0</v>
      </c>
      <c r="G87" s="22">
        <v>0</v>
      </c>
      <c r="H87" s="21">
        <f t="shared" si="15"/>
        <v>160821.70000000001</v>
      </c>
      <c r="I87" s="21">
        <v>220823.22</v>
      </c>
      <c r="J87" s="21">
        <v>0</v>
      </c>
      <c r="K87" s="21">
        <v>0</v>
      </c>
      <c r="L87" s="21">
        <f t="shared" si="16"/>
        <v>220823.22</v>
      </c>
      <c r="M87" s="21">
        <v>190484.88</v>
      </c>
      <c r="N87" s="21">
        <v>0</v>
      </c>
      <c r="O87" s="21">
        <v>0</v>
      </c>
      <c r="P87" s="21">
        <f t="shared" si="17"/>
        <v>190484.88</v>
      </c>
      <c r="Q87" s="21">
        <f t="shared" si="18"/>
        <v>572129.80000000005</v>
      </c>
      <c r="R87" s="21">
        <f t="shared" si="18"/>
        <v>0</v>
      </c>
      <c r="S87" s="21">
        <f t="shared" si="18"/>
        <v>0</v>
      </c>
      <c r="T87" s="21">
        <f t="shared" si="19"/>
        <v>572129.80000000005</v>
      </c>
      <c r="U87" s="21">
        <v>302749.69999999995</v>
      </c>
      <c r="V87" s="21">
        <v>0</v>
      </c>
      <c r="W87" s="21">
        <v>0</v>
      </c>
      <c r="X87" s="21">
        <f t="shared" si="20"/>
        <v>302749.69999999995</v>
      </c>
      <c r="Y87" s="21">
        <v>243085.66000000003</v>
      </c>
      <c r="Z87" s="21">
        <v>0</v>
      </c>
      <c r="AA87" s="21">
        <v>0</v>
      </c>
      <c r="AB87" s="21">
        <f t="shared" si="21"/>
        <v>243085.66000000003</v>
      </c>
      <c r="AC87" s="21">
        <v>235823.34</v>
      </c>
      <c r="AD87" s="21">
        <v>0</v>
      </c>
      <c r="AE87" s="21">
        <v>0</v>
      </c>
      <c r="AF87" s="21">
        <f t="shared" si="22"/>
        <v>235823.34</v>
      </c>
      <c r="AG87" s="21">
        <f t="shared" si="23"/>
        <v>781658.7</v>
      </c>
      <c r="AH87" s="21">
        <f t="shared" si="23"/>
        <v>0</v>
      </c>
      <c r="AI87" s="21">
        <f t="shared" si="23"/>
        <v>0</v>
      </c>
      <c r="AJ87" s="21">
        <f t="shared" si="24"/>
        <v>781658.7</v>
      </c>
      <c r="AK87" s="21">
        <f t="shared" si="25"/>
        <v>1353788.5</v>
      </c>
      <c r="AL87" s="21">
        <f t="shared" si="25"/>
        <v>0</v>
      </c>
      <c r="AM87" s="21">
        <f t="shared" si="25"/>
        <v>0</v>
      </c>
      <c r="AN87" s="21">
        <f t="shared" si="26"/>
        <v>1353788.5</v>
      </c>
    </row>
    <row r="88" spans="1:40" x14ac:dyDescent="0.3">
      <c r="A88" s="20">
        <v>81</v>
      </c>
      <c r="B88" s="41" t="s">
        <v>181</v>
      </c>
      <c r="C88" s="49" t="s">
        <v>16</v>
      </c>
      <c r="D88" s="50" t="s">
        <v>182</v>
      </c>
      <c r="E88" s="21">
        <v>300256.42</v>
      </c>
      <c r="F88" s="21">
        <v>0</v>
      </c>
      <c r="G88" s="22">
        <v>140724</v>
      </c>
      <c r="H88" s="21">
        <f t="shared" si="15"/>
        <v>440980.42</v>
      </c>
      <c r="I88" s="21">
        <v>295667.34000000003</v>
      </c>
      <c r="J88" s="21">
        <v>0</v>
      </c>
      <c r="K88" s="21">
        <v>137463</v>
      </c>
      <c r="L88" s="21">
        <f t="shared" si="16"/>
        <v>433130.34</v>
      </c>
      <c r="M88" s="21">
        <v>359431.27999999997</v>
      </c>
      <c r="N88" s="21">
        <v>0</v>
      </c>
      <c r="O88" s="21">
        <v>133846</v>
      </c>
      <c r="P88" s="21">
        <f t="shared" si="17"/>
        <v>493277.27999999997</v>
      </c>
      <c r="Q88" s="21">
        <f t="shared" si="18"/>
        <v>955355.04</v>
      </c>
      <c r="R88" s="21">
        <f t="shared" si="18"/>
        <v>0</v>
      </c>
      <c r="S88" s="21">
        <f t="shared" si="18"/>
        <v>412033</v>
      </c>
      <c r="T88" s="21">
        <f t="shared" si="19"/>
        <v>1367388.04</v>
      </c>
      <c r="U88" s="21">
        <v>304535.3</v>
      </c>
      <c r="V88" s="21">
        <v>0</v>
      </c>
      <c r="W88" s="21">
        <v>132975</v>
      </c>
      <c r="X88" s="21">
        <f t="shared" si="20"/>
        <v>437510.3</v>
      </c>
      <c r="Y88" s="21">
        <v>245374.51</v>
      </c>
      <c r="Z88" s="21">
        <v>1174.1500000000001</v>
      </c>
      <c r="AA88" s="21">
        <v>121124.22</v>
      </c>
      <c r="AB88" s="21">
        <f t="shared" si="21"/>
        <v>367672.88</v>
      </c>
      <c r="AC88" s="21">
        <v>249313.12000000002</v>
      </c>
      <c r="AD88" s="21">
        <v>1176.52</v>
      </c>
      <c r="AE88" s="21">
        <v>121170.52</v>
      </c>
      <c r="AF88" s="21">
        <f t="shared" si="22"/>
        <v>371660.16000000003</v>
      </c>
      <c r="AG88" s="21">
        <f t="shared" si="23"/>
        <v>799222.92999999993</v>
      </c>
      <c r="AH88" s="21">
        <f t="shared" si="23"/>
        <v>2350.67</v>
      </c>
      <c r="AI88" s="21">
        <f t="shared" si="23"/>
        <v>375269.74</v>
      </c>
      <c r="AJ88" s="21">
        <f t="shared" si="24"/>
        <v>1176843.3399999999</v>
      </c>
      <c r="AK88" s="21">
        <f t="shared" si="25"/>
        <v>1754577.97</v>
      </c>
      <c r="AL88" s="21">
        <f t="shared" si="25"/>
        <v>2350.67</v>
      </c>
      <c r="AM88" s="21">
        <f t="shared" si="25"/>
        <v>787302.74</v>
      </c>
      <c r="AN88" s="21">
        <f t="shared" si="26"/>
        <v>2544231.38</v>
      </c>
    </row>
    <row r="89" spans="1:40" x14ac:dyDescent="0.3">
      <c r="A89" s="20">
        <v>82</v>
      </c>
      <c r="B89" s="41" t="s">
        <v>183</v>
      </c>
      <c r="C89" s="49" t="s">
        <v>19</v>
      </c>
      <c r="D89" s="27" t="s">
        <v>184</v>
      </c>
      <c r="E89" s="21">
        <v>105526.44</v>
      </c>
      <c r="F89" s="21">
        <v>0</v>
      </c>
      <c r="G89" s="22">
        <v>0</v>
      </c>
      <c r="H89" s="21">
        <f t="shared" si="15"/>
        <v>105526.44</v>
      </c>
      <c r="I89" s="21">
        <v>120432.13</v>
      </c>
      <c r="J89" s="21">
        <v>0</v>
      </c>
      <c r="K89" s="21">
        <v>0</v>
      </c>
      <c r="L89" s="21">
        <f t="shared" si="16"/>
        <v>120432.13</v>
      </c>
      <c r="M89" s="21">
        <v>118791.69</v>
      </c>
      <c r="N89" s="21">
        <v>0</v>
      </c>
      <c r="O89" s="21">
        <v>0</v>
      </c>
      <c r="P89" s="21">
        <f t="shared" si="17"/>
        <v>118791.69</v>
      </c>
      <c r="Q89" s="21">
        <f t="shared" si="18"/>
        <v>344750.26</v>
      </c>
      <c r="R89" s="21">
        <f t="shared" si="18"/>
        <v>0</v>
      </c>
      <c r="S89" s="21">
        <f t="shared" si="18"/>
        <v>0</v>
      </c>
      <c r="T89" s="21">
        <f t="shared" si="19"/>
        <v>344750.26</v>
      </c>
      <c r="U89" s="21">
        <v>128227.69</v>
      </c>
      <c r="V89" s="21">
        <v>0</v>
      </c>
      <c r="W89" s="21">
        <v>0</v>
      </c>
      <c r="X89" s="21">
        <f t="shared" si="20"/>
        <v>128227.69</v>
      </c>
      <c r="Y89" s="21">
        <v>105518.48</v>
      </c>
      <c r="Z89" s="21">
        <v>0</v>
      </c>
      <c r="AA89" s="21">
        <v>0</v>
      </c>
      <c r="AB89" s="21">
        <f t="shared" si="21"/>
        <v>105518.48</v>
      </c>
      <c r="AC89" s="21">
        <v>109123.4</v>
      </c>
      <c r="AD89" s="21">
        <v>0</v>
      </c>
      <c r="AE89" s="21">
        <v>0</v>
      </c>
      <c r="AF89" s="21">
        <f t="shared" si="22"/>
        <v>109123.4</v>
      </c>
      <c r="AG89" s="21">
        <f t="shared" si="23"/>
        <v>342869.57</v>
      </c>
      <c r="AH89" s="21">
        <f t="shared" si="23"/>
        <v>0</v>
      </c>
      <c r="AI89" s="21">
        <f t="shared" si="23"/>
        <v>0</v>
      </c>
      <c r="AJ89" s="21">
        <f t="shared" si="24"/>
        <v>342869.57</v>
      </c>
      <c r="AK89" s="21">
        <f t="shared" si="25"/>
        <v>687619.83000000007</v>
      </c>
      <c r="AL89" s="21">
        <f t="shared" si="25"/>
        <v>0</v>
      </c>
      <c r="AM89" s="21">
        <f t="shared" si="25"/>
        <v>0</v>
      </c>
      <c r="AN89" s="21">
        <f t="shared" si="26"/>
        <v>687619.83000000007</v>
      </c>
    </row>
    <row r="90" spans="1:40" x14ac:dyDescent="0.3">
      <c r="A90" s="20">
        <v>83</v>
      </c>
      <c r="B90" s="41" t="s">
        <v>185</v>
      </c>
      <c r="C90" s="49" t="s">
        <v>19</v>
      </c>
      <c r="D90" s="27" t="s">
        <v>186</v>
      </c>
      <c r="E90" s="21">
        <v>102911.85</v>
      </c>
      <c r="F90" s="21">
        <v>0</v>
      </c>
      <c r="G90" s="22">
        <v>0</v>
      </c>
      <c r="H90" s="21">
        <f t="shared" si="15"/>
        <v>102911.85</v>
      </c>
      <c r="I90" s="21">
        <v>161306.59</v>
      </c>
      <c r="J90" s="21">
        <v>0</v>
      </c>
      <c r="K90" s="21">
        <v>0</v>
      </c>
      <c r="L90" s="21">
        <f t="shared" si="16"/>
        <v>161306.59</v>
      </c>
      <c r="M90" s="21">
        <v>166217.53999999998</v>
      </c>
      <c r="N90" s="21">
        <v>0</v>
      </c>
      <c r="O90" s="21">
        <v>0</v>
      </c>
      <c r="P90" s="21">
        <f t="shared" si="17"/>
        <v>166217.53999999998</v>
      </c>
      <c r="Q90" s="21">
        <f t="shared" si="18"/>
        <v>430435.98</v>
      </c>
      <c r="R90" s="21">
        <f t="shared" si="18"/>
        <v>0</v>
      </c>
      <c r="S90" s="21">
        <f t="shared" si="18"/>
        <v>0</v>
      </c>
      <c r="T90" s="21">
        <f t="shared" si="19"/>
        <v>430435.98</v>
      </c>
      <c r="U90" s="21">
        <v>171363.26</v>
      </c>
      <c r="V90" s="21">
        <v>0</v>
      </c>
      <c r="W90" s="21">
        <v>0</v>
      </c>
      <c r="X90" s="21">
        <f t="shared" si="20"/>
        <v>171363.26</v>
      </c>
      <c r="Y90" s="21">
        <v>173701.08000000002</v>
      </c>
      <c r="Z90" s="21">
        <v>0</v>
      </c>
      <c r="AA90" s="21">
        <v>0</v>
      </c>
      <c r="AB90" s="21">
        <f t="shared" si="21"/>
        <v>173701.08000000002</v>
      </c>
      <c r="AC90" s="21">
        <v>176378.58</v>
      </c>
      <c r="AD90" s="21">
        <v>0</v>
      </c>
      <c r="AE90" s="21">
        <v>0</v>
      </c>
      <c r="AF90" s="21">
        <f t="shared" si="22"/>
        <v>176378.58</v>
      </c>
      <c r="AG90" s="21">
        <f t="shared" si="23"/>
        <v>521442.92000000004</v>
      </c>
      <c r="AH90" s="21">
        <f t="shared" si="23"/>
        <v>0</v>
      </c>
      <c r="AI90" s="21">
        <f t="shared" si="23"/>
        <v>0</v>
      </c>
      <c r="AJ90" s="21">
        <f t="shared" si="24"/>
        <v>521442.92000000004</v>
      </c>
      <c r="AK90" s="21">
        <f t="shared" si="25"/>
        <v>951878.9</v>
      </c>
      <c r="AL90" s="21">
        <f t="shared" si="25"/>
        <v>0</v>
      </c>
      <c r="AM90" s="21">
        <f t="shared" si="25"/>
        <v>0</v>
      </c>
      <c r="AN90" s="21">
        <f t="shared" si="26"/>
        <v>951878.9</v>
      </c>
    </row>
    <row r="91" spans="1:40" x14ac:dyDescent="0.3">
      <c r="A91" s="20">
        <v>84</v>
      </c>
      <c r="B91" s="41" t="s">
        <v>187</v>
      </c>
      <c r="C91" s="49" t="s">
        <v>16</v>
      </c>
      <c r="D91" s="50" t="s">
        <v>188</v>
      </c>
      <c r="E91" s="21">
        <v>52444.52</v>
      </c>
      <c r="F91" s="21">
        <v>1022.7</v>
      </c>
      <c r="G91" s="22">
        <v>12023.62</v>
      </c>
      <c r="H91" s="21">
        <f t="shared" si="15"/>
        <v>65490.84</v>
      </c>
      <c r="I91" s="21">
        <v>60260.59</v>
      </c>
      <c r="J91" s="21">
        <v>1071.4000000000001</v>
      </c>
      <c r="K91" s="21">
        <v>16835.04</v>
      </c>
      <c r="L91" s="21">
        <f t="shared" si="16"/>
        <v>78167.03</v>
      </c>
      <c r="M91" s="21">
        <v>82965.87</v>
      </c>
      <c r="N91" s="21">
        <v>1071.4000000000001</v>
      </c>
      <c r="O91" s="21">
        <v>18482.36</v>
      </c>
      <c r="P91" s="21">
        <f t="shared" si="17"/>
        <v>102519.62999999999</v>
      </c>
      <c r="Q91" s="21">
        <f t="shared" si="18"/>
        <v>195670.97999999998</v>
      </c>
      <c r="R91" s="21">
        <f t="shared" si="18"/>
        <v>3165.5000000000005</v>
      </c>
      <c r="S91" s="21">
        <f t="shared" si="18"/>
        <v>47341.020000000004</v>
      </c>
      <c r="T91" s="21">
        <f t="shared" si="19"/>
        <v>246177.5</v>
      </c>
      <c r="U91" s="21">
        <v>66056.320000000007</v>
      </c>
      <c r="V91" s="21">
        <v>1217.5</v>
      </c>
      <c r="W91" s="21">
        <v>19549.009999999998</v>
      </c>
      <c r="X91" s="21">
        <f t="shared" si="20"/>
        <v>86822.83</v>
      </c>
      <c r="Y91" s="21">
        <v>86051.87</v>
      </c>
      <c r="Z91" s="21">
        <v>6612.23</v>
      </c>
      <c r="AA91" s="21">
        <v>79940.070000000007</v>
      </c>
      <c r="AB91" s="21">
        <f t="shared" si="21"/>
        <v>172604.16999999998</v>
      </c>
      <c r="AC91" s="21">
        <v>87517.48</v>
      </c>
      <c r="AD91" s="21">
        <v>6719.56</v>
      </c>
      <c r="AE91" s="21">
        <v>80007.98000000001</v>
      </c>
      <c r="AF91" s="21">
        <f t="shared" si="22"/>
        <v>174245.02000000002</v>
      </c>
      <c r="AG91" s="21">
        <f t="shared" si="23"/>
        <v>239625.66999999998</v>
      </c>
      <c r="AH91" s="21">
        <f t="shared" si="23"/>
        <v>14549.29</v>
      </c>
      <c r="AI91" s="21">
        <f t="shared" si="23"/>
        <v>179497.06000000003</v>
      </c>
      <c r="AJ91" s="21">
        <f t="shared" si="24"/>
        <v>433672.02</v>
      </c>
      <c r="AK91" s="21">
        <f t="shared" si="25"/>
        <v>435296.64999999997</v>
      </c>
      <c r="AL91" s="21">
        <f t="shared" si="25"/>
        <v>17714.79</v>
      </c>
      <c r="AM91" s="21">
        <f t="shared" si="25"/>
        <v>226838.08000000002</v>
      </c>
      <c r="AN91" s="21">
        <f t="shared" si="26"/>
        <v>679849.52</v>
      </c>
    </row>
    <row r="92" spans="1:40" x14ac:dyDescent="0.3">
      <c r="A92" s="20">
        <v>85</v>
      </c>
      <c r="B92" s="41" t="s">
        <v>189</v>
      </c>
      <c r="C92" s="49" t="s">
        <v>19</v>
      </c>
      <c r="D92" s="27" t="s">
        <v>190</v>
      </c>
      <c r="E92" s="21">
        <v>86709.159999999989</v>
      </c>
      <c r="F92" s="21">
        <v>0</v>
      </c>
      <c r="G92" s="22">
        <v>0</v>
      </c>
      <c r="H92" s="21">
        <f t="shared" si="15"/>
        <v>86709.159999999989</v>
      </c>
      <c r="I92" s="21">
        <v>107858.55</v>
      </c>
      <c r="J92" s="21">
        <v>0</v>
      </c>
      <c r="K92" s="21">
        <v>0</v>
      </c>
      <c r="L92" s="21">
        <f t="shared" si="16"/>
        <v>107858.55</v>
      </c>
      <c r="M92" s="21">
        <v>105884.20999999999</v>
      </c>
      <c r="N92" s="21">
        <v>0</v>
      </c>
      <c r="O92" s="21">
        <v>0</v>
      </c>
      <c r="P92" s="21">
        <f t="shared" si="17"/>
        <v>105884.20999999999</v>
      </c>
      <c r="Q92" s="21">
        <f t="shared" si="18"/>
        <v>300451.92</v>
      </c>
      <c r="R92" s="21">
        <f t="shared" si="18"/>
        <v>0</v>
      </c>
      <c r="S92" s="21">
        <f t="shared" si="18"/>
        <v>0</v>
      </c>
      <c r="T92" s="21">
        <f t="shared" si="19"/>
        <v>300451.92</v>
      </c>
      <c r="U92" s="21">
        <v>108444.29000000001</v>
      </c>
      <c r="V92" s="21">
        <v>0</v>
      </c>
      <c r="W92" s="21">
        <v>0</v>
      </c>
      <c r="X92" s="21">
        <f t="shared" si="20"/>
        <v>108444.29000000001</v>
      </c>
      <c r="Y92" s="21">
        <v>103853.39</v>
      </c>
      <c r="Z92" s="21">
        <v>0</v>
      </c>
      <c r="AA92" s="21">
        <v>0</v>
      </c>
      <c r="AB92" s="21">
        <f t="shared" si="21"/>
        <v>103853.39</v>
      </c>
      <c r="AC92" s="21">
        <v>100768.83</v>
      </c>
      <c r="AD92" s="21">
        <v>0</v>
      </c>
      <c r="AE92" s="21">
        <v>0</v>
      </c>
      <c r="AF92" s="21">
        <f t="shared" si="22"/>
        <v>100768.83</v>
      </c>
      <c r="AG92" s="21">
        <f t="shared" si="23"/>
        <v>313066.51</v>
      </c>
      <c r="AH92" s="21">
        <f t="shared" si="23"/>
        <v>0</v>
      </c>
      <c r="AI92" s="21">
        <f t="shared" si="23"/>
        <v>0</v>
      </c>
      <c r="AJ92" s="21">
        <f t="shared" si="24"/>
        <v>313066.51</v>
      </c>
      <c r="AK92" s="21">
        <f t="shared" si="25"/>
        <v>613518.42999999993</v>
      </c>
      <c r="AL92" s="21">
        <f t="shared" si="25"/>
        <v>0</v>
      </c>
      <c r="AM92" s="21">
        <f t="shared" si="25"/>
        <v>0</v>
      </c>
      <c r="AN92" s="21">
        <f t="shared" si="26"/>
        <v>613518.42999999993</v>
      </c>
    </row>
    <row r="93" spans="1:40" ht="27" x14ac:dyDescent="0.3">
      <c r="A93" s="20">
        <v>86</v>
      </c>
      <c r="B93" s="41" t="s">
        <v>191</v>
      </c>
      <c r="C93" s="49" t="s">
        <v>19</v>
      </c>
      <c r="D93" s="50" t="s">
        <v>192</v>
      </c>
      <c r="E93" s="21">
        <v>56521.01</v>
      </c>
      <c r="F93" s="21">
        <v>0</v>
      </c>
      <c r="G93" s="22">
        <v>19347.7</v>
      </c>
      <c r="H93" s="21">
        <f t="shared" si="15"/>
        <v>75868.710000000006</v>
      </c>
      <c r="I93" s="21">
        <v>71229.45</v>
      </c>
      <c r="J93" s="21">
        <v>0</v>
      </c>
      <c r="K93" s="21">
        <v>40256.85</v>
      </c>
      <c r="L93" s="21">
        <f t="shared" si="16"/>
        <v>111486.29999999999</v>
      </c>
      <c r="M93" s="21">
        <v>84019.54</v>
      </c>
      <c r="N93" s="21">
        <v>0</v>
      </c>
      <c r="O93" s="21">
        <v>14374</v>
      </c>
      <c r="P93" s="21">
        <f t="shared" si="17"/>
        <v>98393.54</v>
      </c>
      <c r="Q93" s="21">
        <f t="shared" si="18"/>
        <v>211770</v>
      </c>
      <c r="R93" s="21">
        <f t="shared" si="18"/>
        <v>0</v>
      </c>
      <c r="S93" s="21">
        <f t="shared" si="18"/>
        <v>73978.55</v>
      </c>
      <c r="T93" s="21">
        <f t="shared" si="19"/>
        <v>285748.55</v>
      </c>
      <c r="U93" s="21">
        <v>86741.24</v>
      </c>
      <c r="V93" s="21">
        <v>0</v>
      </c>
      <c r="W93" s="21">
        <v>14580.8</v>
      </c>
      <c r="X93" s="21">
        <f t="shared" si="20"/>
        <v>101322.04000000001</v>
      </c>
      <c r="Y93" s="21">
        <v>89626.420000000013</v>
      </c>
      <c r="Z93" s="21">
        <v>0</v>
      </c>
      <c r="AA93" s="21">
        <v>84592.36</v>
      </c>
      <c r="AB93" s="21">
        <f t="shared" si="21"/>
        <v>174218.78000000003</v>
      </c>
      <c r="AC93" s="21">
        <v>91040.36</v>
      </c>
      <c r="AD93" s="21">
        <v>0</v>
      </c>
      <c r="AE93" s="21">
        <v>84711.73</v>
      </c>
      <c r="AF93" s="21">
        <f t="shared" si="22"/>
        <v>175752.09</v>
      </c>
      <c r="AG93" s="21">
        <f t="shared" si="23"/>
        <v>267408.02</v>
      </c>
      <c r="AH93" s="21">
        <f t="shared" si="23"/>
        <v>0</v>
      </c>
      <c r="AI93" s="21">
        <f t="shared" si="23"/>
        <v>183884.88999999998</v>
      </c>
      <c r="AJ93" s="21">
        <f t="shared" si="24"/>
        <v>451292.91000000003</v>
      </c>
      <c r="AK93" s="21">
        <f t="shared" si="25"/>
        <v>479178.02</v>
      </c>
      <c r="AL93" s="21">
        <f t="shared" si="25"/>
        <v>0</v>
      </c>
      <c r="AM93" s="21">
        <f t="shared" si="25"/>
        <v>257863.44</v>
      </c>
      <c r="AN93" s="21">
        <f t="shared" si="26"/>
        <v>737041.46</v>
      </c>
    </row>
    <row r="94" spans="1:40" x14ac:dyDescent="0.3">
      <c r="A94" s="20">
        <v>87</v>
      </c>
      <c r="B94" s="41" t="s">
        <v>193</v>
      </c>
      <c r="C94" s="49" t="s">
        <v>19</v>
      </c>
      <c r="D94" s="50" t="s">
        <v>194</v>
      </c>
      <c r="E94" s="21">
        <v>320174.89</v>
      </c>
      <c r="F94" s="21">
        <v>0</v>
      </c>
      <c r="G94" s="22">
        <v>0</v>
      </c>
      <c r="H94" s="21">
        <f t="shared" si="15"/>
        <v>320174.89</v>
      </c>
      <c r="I94" s="21">
        <v>377578.61</v>
      </c>
      <c r="J94" s="21">
        <v>0</v>
      </c>
      <c r="K94" s="21">
        <v>0</v>
      </c>
      <c r="L94" s="21">
        <f t="shared" si="16"/>
        <v>377578.61</v>
      </c>
      <c r="M94" s="21">
        <v>431573.31000000006</v>
      </c>
      <c r="N94" s="21">
        <v>0</v>
      </c>
      <c r="O94" s="21">
        <v>0</v>
      </c>
      <c r="P94" s="21">
        <f t="shared" si="17"/>
        <v>431573.31000000006</v>
      </c>
      <c r="Q94" s="21">
        <f t="shared" si="18"/>
        <v>1129326.81</v>
      </c>
      <c r="R94" s="21">
        <f t="shared" si="18"/>
        <v>0</v>
      </c>
      <c r="S94" s="21">
        <f t="shared" si="18"/>
        <v>0</v>
      </c>
      <c r="T94" s="21">
        <f t="shared" si="19"/>
        <v>1129326.81</v>
      </c>
      <c r="U94" s="21">
        <v>396570.97</v>
      </c>
      <c r="V94" s="21">
        <v>0</v>
      </c>
      <c r="W94" s="21">
        <v>0</v>
      </c>
      <c r="X94" s="21">
        <f t="shared" si="20"/>
        <v>396570.97</v>
      </c>
      <c r="Y94" s="21">
        <v>369725.32000000007</v>
      </c>
      <c r="Z94" s="21">
        <v>0</v>
      </c>
      <c r="AA94" s="21">
        <v>0</v>
      </c>
      <c r="AB94" s="21">
        <f t="shared" si="21"/>
        <v>369725.32000000007</v>
      </c>
      <c r="AC94" s="21">
        <v>376128.89</v>
      </c>
      <c r="AD94" s="21">
        <v>0</v>
      </c>
      <c r="AE94" s="21">
        <v>0</v>
      </c>
      <c r="AF94" s="21">
        <f t="shared" si="22"/>
        <v>376128.89</v>
      </c>
      <c r="AG94" s="21">
        <f t="shared" si="23"/>
        <v>1142425.1800000002</v>
      </c>
      <c r="AH94" s="21">
        <f t="shared" si="23"/>
        <v>0</v>
      </c>
      <c r="AI94" s="21">
        <f t="shared" si="23"/>
        <v>0</v>
      </c>
      <c r="AJ94" s="21">
        <f t="shared" si="24"/>
        <v>1142425.1800000002</v>
      </c>
      <c r="AK94" s="21">
        <f t="shared" si="25"/>
        <v>2271751.9900000002</v>
      </c>
      <c r="AL94" s="21">
        <f t="shared" si="25"/>
        <v>0</v>
      </c>
      <c r="AM94" s="21">
        <f t="shared" si="25"/>
        <v>0</v>
      </c>
      <c r="AN94" s="21">
        <f t="shared" si="26"/>
        <v>2271751.9900000002</v>
      </c>
    </row>
    <row r="95" spans="1:40" x14ac:dyDescent="0.3">
      <c r="A95" s="20">
        <v>88</v>
      </c>
      <c r="B95" s="41" t="s">
        <v>195</v>
      </c>
      <c r="C95" s="49" t="s">
        <v>35</v>
      </c>
      <c r="D95" s="27" t="s">
        <v>196</v>
      </c>
      <c r="E95" s="21">
        <v>0</v>
      </c>
      <c r="F95" s="21">
        <v>28775</v>
      </c>
      <c r="G95" s="22">
        <v>0</v>
      </c>
      <c r="H95" s="21">
        <f t="shared" si="15"/>
        <v>28775</v>
      </c>
      <c r="I95" s="21">
        <v>0</v>
      </c>
      <c r="J95" s="21">
        <v>25635</v>
      </c>
      <c r="K95" s="21">
        <v>0</v>
      </c>
      <c r="L95" s="21">
        <f t="shared" si="16"/>
        <v>25635</v>
      </c>
      <c r="M95" s="21">
        <v>0</v>
      </c>
      <c r="N95" s="21">
        <v>32835</v>
      </c>
      <c r="O95" s="21">
        <v>0</v>
      </c>
      <c r="P95" s="21">
        <f t="shared" si="17"/>
        <v>32835</v>
      </c>
      <c r="Q95" s="21">
        <f t="shared" si="18"/>
        <v>0</v>
      </c>
      <c r="R95" s="21">
        <f t="shared" si="18"/>
        <v>87245</v>
      </c>
      <c r="S95" s="21">
        <f t="shared" si="18"/>
        <v>0</v>
      </c>
      <c r="T95" s="21">
        <f t="shared" si="19"/>
        <v>87245</v>
      </c>
      <c r="U95" s="21">
        <v>0</v>
      </c>
      <c r="V95" s="21">
        <v>21910</v>
      </c>
      <c r="W95" s="21">
        <v>0</v>
      </c>
      <c r="X95" s="21">
        <f t="shared" si="20"/>
        <v>21910</v>
      </c>
      <c r="Y95" s="21">
        <v>0</v>
      </c>
      <c r="Z95" s="21">
        <v>40352.25</v>
      </c>
      <c r="AA95" s="21">
        <v>0</v>
      </c>
      <c r="AB95" s="21">
        <f t="shared" si="21"/>
        <v>40352.25</v>
      </c>
      <c r="AC95" s="21">
        <v>0</v>
      </c>
      <c r="AD95" s="21">
        <v>41032.869999999995</v>
      </c>
      <c r="AE95" s="21">
        <v>0</v>
      </c>
      <c r="AF95" s="21">
        <f t="shared" si="22"/>
        <v>41032.869999999995</v>
      </c>
      <c r="AG95" s="21">
        <f t="shared" si="23"/>
        <v>0</v>
      </c>
      <c r="AH95" s="21">
        <f t="shared" si="23"/>
        <v>103295.12</v>
      </c>
      <c r="AI95" s="21">
        <f t="shared" si="23"/>
        <v>0</v>
      </c>
      <c r="AJ95" s="21">
        <f t="shared" si="24"/>
        <v>103295.12</v>
      </c>
      <c r="AK95" s="21">
        <f t="shared" si="25"/>
        <v>0</v>
      </c>
      <c r="AL95" s="21">
        <f t="shared" si="25"/>
        <v>190540.12</v>
      </c>
      <c r="AM95" s="21">
        <f t="shared" si="25"/>
        <v>0</v>
      </c>
      <c r="AN95" s="21">
        <f t="shared" si="26"/>
        <v>190540.12</v>
      </c>
    </row>
    <row r="96" spans="1:40" x14ac:dyDescent="0.3">
      <c r="A96" s="20">
        <v>89</v>
      </c>
      <c r="B96" s="41" t="s">
        <v>197</v>
      </c>
      <c r="C96" s="49" t="s">
        <v>32</v>
      </c>
      <c r="D96" s="27" t="s">
        <v>198</v>
      </c>
      <c r="E96" s="21">
        <v>0</v>
      </c>
      <c r="F96" s="21">
        <v>0</v>
      </c>
      <c r="G96" s="22">
        <v>204417.02</v>
      </c>
      <c r="H96" s="21">
        <f t="shared" si="15"/>
        <v>204417.02</v>
      </c>
      <c r="I96" s="21">
        <v>0</v>
      </c>
      <c r="J96" s="21">
        <v>0</v>
      </c>
      <c r="K96" s="21">
        <v>198415.41999999998</v>
      </c>
      <c r="L96" s="21">
        <f t="shared" si="16"/>
        <v>198415.41999999998</v>
      </c>
      <c r="M96" s="21">
        <v>0</v>
      </c>
      <c r="N96" s="21">
        <v>0</v>
      </c>
      <c r="O96" s="21">
        <v>201097.27000000002</v>
      </c>
      <c r="P96" s="21">
        <f t="shared" si="17"/>
        <v>201097.27000000002</v>
      </c>
      <c r="Q96" s="21">
        <f t="shared" si="18"/>
        <v>0</v>
      </c>
      <c r="R96" s="21">
        <f t="shared" si="18"/>
        <v>0</v>
      </c>
      <c r="S96" s="21">
        <f t="shared" si="18"/>
        <v>603929.71</v>
      </c>
      <c r="T96" s="21">
        <f t="shared" si="19"/>
        <v>603929.71</v>
      </c>
      <c r="U96" s="21">
        <v>0</v>
      </c>
      <c r="V96" s="21">
        <v>0</v>
      </c>
      <c r="W96" s="21">
        <v>182739.56</v>
      </c>
      <c r="X96" s="21">
        <f t="shared" si="20"/>
        <v>182739.56</v>
      </c>
      <c r="Y96" s="21">
        <v>0</v>
      </c>
      <c r="Z96" s="21">
        <v>0</v>
      </c>
      <c r="AA96" s="21">
        <v>160672.15000000002</v>
      </c>
      <c r="AB96" s="21">
        <f t="shared" si="21"/>
        <v>160672.15000000002</v>
      </c>
      <c r="AC96" s="21">
        <v>0</v>
      </c>
      <c r="AD96" s="21">
        <v>0</v>
      </c>
      <c r="AE96" s="21">
        <v>160788.42000000001</v>
      </c>
      <c r="AF96" s="21">
        <f t="shared" si="22"/>
        <v>160788.42000000001</v>
      </c>
      <c r="AG96" s="21">
        <f t="shared" si="23"/>
        <v>0</v>
      </c>
      <c r="AH96" s="21">
        <f t="shared" si="23"/>
        <v>0</v>
      </c>
      <c r="AI96" s="21">
        <f t="shared" si="23"/>
        <v>504200.13000000006</v>
      </c>
      <c r="AJ96" s="21">
        <f t="shared" si="24"/>
        <v>504200.13000000006</v>
      </c>
      <c r="AK96" s="21">
        <f t="shared" si="25"/>
        <v>0</v>
      </c>
      <c r="AL96" s="21">
        <f t="shared" si="25"/>
        <v>0</v>
      </c>
      <c r="AM96" s="21">
        <f t="shared" si="25"/>
        <v>1108129.8400000001</v>
      </c>
      <c r="AN96" s="21">
        <f t="shared" si="26"/>
        <v>1108129.8400000001</v>
      </c>
    </row>
    <row r="97" spans="1:40" x14ac:dyDescent="0.3">
      <c r="A97" s="20">
        <v>90</v>
      </c>
      <c r="B97" s="41" t="s">
        <v>199</v>
      </c>
      <c r="C97" s="49" t="s">
        <v>32</v>
      </c>
      <c r="D97" s="27" t="s">
        <v>200</v>
      </c>
      <c r="E97" s="21">
        <v>0</v>
      </c>
      <c r="F97" s="21">
        <v>0</v>
      </c>
      <c r="G97" s="22">
        <v>141690.21</v>
      </c>
      <c r="H97" s="21">
        <f t="shared" si="15"/>
        <v>141690.21</v>
      </c>
      <c r="I97" s="21">
        <v>0</v>
      </c>
      <c r="J97" s="21">
        <v>0</v>
      </c>
      <c r="K97" s="21">
        <v>195191.22</v>
      </c>
      <c r="L97" s="21">
        <f t="shared" si="16"/>
        <v>195191.22</v>
      </c>
      <c r="M97" s="21">
        <v>0</v>
      </c>
      <c r="N97" s="21">
        <v>0</v>
      </c>
      <c r="O97" s="21">
        <v>197979.15</v>
      </c>
      <c r="P97" s="21">
        <f t="shared" si="17"/>
        <v>197979.15</v>
      </c>
      <c r="Q97" s="21">
        <f t="shared" si="18"/>
        <v>0</v>
      </c>
      <c r="R97" s="21">
        <f t="shared" si="18"/>
        <v>0</v>
      </c>
      <c r="S97" s="21">
        <f t="shared" si="18"/>
        <v>534860.57999999996</v>
      </c>
      <c r="T97" s="21">
        <f t="shared" si="19"/>
        <v>534860.57999999996</v>
      </c>
      <c r="U97" s="21">
        <v>0</v>
      </c>
      <c r="V97" s="21">
        <v>0</v>
      </c>
      <c r="W97" s="21">
        <v>195443.04</v>
      </c>
      <c r="X97" s="21">
        <f t="shared" si="20"/>
        <v>195443.04</v>
      </c>
      <c r="Y97" s="21">
        <v>0</v>
      </c>
      <c r="Z97" s="21">
        <v>0</v>
      </c>
      <c r="AA97" s="21">
        <v>298233.03000000003</v>
      </c>
      <c r="AB97" s="21">
        <f t="shared" si="21"/>
        <v>298233.03000000003</v>
      </c>
      <c r="AC97" s="21">
        <v>0</v>
      </c>
      <c r="AD97" s="21">
        <v>0</v>
      </c>
      <c r="AE97" s="21">
        <v>298483.38</v>
      </c>
      <c r="AF97" s="21">
        <f t="shared" si="22"/>
        <v>298483.38</v>
      </c>
      <c r="AG97" s="21">
        <f t="shared" si="23"/>
        <v>0</v>
      </c>
      <c r="AH97" s="21">
        <f t="shared" si="23"/>
        <v>0</v>
      </c>
      <c r="AI97" s="21">
        <f t="shared" si="23"/>
        <v>792159.45000000007</v>
      </c>
      <c r="AJ97" s="21">
        <f t="shared" si="24"/>
        <v>792159.45000000007</v>
      </c>
      <c r="AK97" s="21">
        <f t="shared" si="25"/>
        <v>0</v>
      </c>
      <c r="AL97" s="21">
        <f t="shared" si="25"/>
        <v>0</v>
      </c>
      <c r="AM97" s="21">
        <f t="shared" si="25"/>
        <v>1327020.03</v>
      </c>
      <c r="AN97" s="21">
        <f t="shared" si="26"/>
        <v>1327020.03</v>
      </c>
    </row>
    <row r="98" spans="1:40" ht="27" x14ac:dyDescent="0.3">
      <c r="A98" s="20">
        <v>91</v>
      </c>
      <c r="B98" s="41" t="s">
        <v>201</v>
      </c>
      <c r="C98" s="49" t="s">
        <v>32</v>
      </c>
      <c r="D98" s="27" t="s">
        <v>202</v>
      </c>
      <c r="E98" s="21">
        <v>0</v>
      </c>
      <c r="F98" s="21">
        <v>0</v>
      </c>
      <c r="G98" s="22">
        <v>0</v>
      </c>
      <c r="H98" s="21">
        <f t="shared" si="15"/>
        <v>0</v>
      </c>
      <c r="I98" s="21">
        <v>0</v>
      </c>
      <c r="J98" s="21">
        <v>0</v>
      </c>
      <c r="K98" s="21">
        <v>0</v>
      </c>
      <c r="L98" s="21">
        <f t="shared" si="16"/>
        <v>0</v>
      </c>
      <c r="M98" s="21">
        <v>0</v>
      </c>
      <c r="N98" s="21">
        <v>0</v>
      </c>
      <c r="O98" s="21">
        <v>0</v>
      </c>
      <c r="P98" s="21">
        <f t="shared" si="17"/>
        <v>0</v>
      </c>
      <c r="Q98" s="21">
        <f t="shared" si="18"/>
        <v>0</v>
      </c>
      <c r="R98" s="21">
        <f t="shared" si="18"/>
        <v>0</v>
      </c>
      <c r="S98" s="21">
        <f t="shared" si="18"/>
        <v>0</v>
      </c>
      <c r="T98" s="21">
        <f t="shared" si="19"/>
        <v>0</v>
      </c>
      <c r="U98" s="21">
        <v>0</v>
      </c>
      <c r="V98" s="21">
        <v>0</v>
      </c>
      <c r="W98" s="21">
        <v>20196.75</v>
      </c>
      <c r="X98" s="21">
        <f t="shared" si="20"/>
        <v>20196.75</v>
      </c>
      <c r="Y98" s="21">
        <v>0</v>
      </c>
      <c r="Z98" s="21">
        <v>0</v>
      </c>
      <c r="AA98" s="21">
        <v>132771.19</v>
      </c>
      <c r="AB98" s="21">
        <f t="shared" si="21"/>
        <v>132771.19</v>
      </c>
      <c r="AC98" s="21">
        <v>0</v>
      </c>
      <c r="AD98" s="21">
        <v>0</v>
      </c>
      <c r="AE98" s="21">
        <v>133098.93</v>
      </c>
      <c r="AF98" s="21">
        <f t="shared" si="22"/>
        <v>133098.93</v>
      </c>
      <c r="AG98" s="21">
        <f t="shared" si="23"/>
        <v>0</v>
      </c>
      <c r="AH98" s="21">
        <f t="shared" si="23"/>
        <v>0</v>
      </c>
      <c r="AI98" s="21">
        <f t="shared" si="23"/>
        <v>286066.87</v>
      </c>
      <c r="AJ98" s="21">
        <f t="shared" si="24"/>
        <v>286066.87</v>
      </c>
      <c r="AK98" s="21">
        <f t="shared" si="25"/>
        <v>0</v>
      </c>
      <c r="AL98" s="21">
        <f t="shared" si="25"/>
        <v>0</v>
      </c>
      <c r="AM98" s="21">
        <f t="shared" si="25"/>
        <v>286066.87</v>
      </c>
      <c r="AN98" s="21">
        <f t="shared" si="26"/>
        <v>286066.87</v>
      </c>
    </row>
    <row r="99" spans="1:40" x14ac:dyDescent="0.3">
      <c r="A99" s="20">
        <v>92</v>
      </c>
      <c r="B99" s="41" t="s">
        <v>203</v>
      </c>
      <c r="C99" s="49" t="s">
        <v>59</v>
      </c>
      <c r="D99" s="27" t="s">
        <v>204</v>
      </c>
      <c r="E99" s="21">
        <v>79270.009999999995</v>
      </c>
      <c r="F99" s="21">
        <v>487</v>
      </c>
      <c r="G99" s="22">
        <v>0</v>
      </c>
      <c r="H99" s="21">
        <f t="shared" si="15"/>
        <v>79757.009999999995</v>
      </c>
      <c r="I99" s="21">
        <v>88781.29</v>
      </c>
      <c r="J99" s="21">
        <v>1071.4000000000001</v>
      </c>
      <c r="K99" s="21">
        <v>0</v>
      </c>
      <c r="L99" s="21">
        <f t="shared" si="16"/>
        <v>89852.689999999988</v>
      </c>
      <c r="M99" s="21">
        <v>81801.56</v>
      </c>
      <c r="N99" s="21">
        <v>876.6</v>
      </c>
      <c r="O99" s="21">
        <v>0</v>
      </c>
      <c r="P99" s="21">
        <f t="shared" si="17"/>
        <v>82678.16</v>
      </c>
      <c r="Q99" s="21">
        <f t="shared" si="18"/>
        <v>249852.86</v>
      </c>
      <c r="R99" s="21">
        <f t="shared" si="18"/>
        <v>2435</v>
      </c>
      <c r="S99" s="21">
        <f t="shared" si="18"/>
        <v>0</v>
      </c>
      <c r="T99" s="21">
        <f t="shared" si="19"/>
        <v>252287.86</v>
      </c>
      <c r="U99" s="21">
        <v>60601.61</v>
      </c>
      <c r="V99" s="21">
        <v>1022.7</v>
      </c>
      <c r="W99" s="21">
        <v>0</v>
      </c>
      <c r="X99" s="21">
        <f t="shared" si="20"/>
        <v>61624.31</v>
      </c>
      <c r="Y99" s="21">
        <v>140429.76999999999</v>
      </c>
      <c r="Z99" s="21">
        <v>3422.15</v>
      </c>
      <c r="AA99" s="21">
        <v>0</v>
      </c>
      <c r="AB99" s="21">
        <f t="shared" si="21"/>
        <v>143851.91999999998</v>
      </c>
      <c r="AC99" s="21">
        <v>142571.32</v>
      </c>
      <c r="AD99" s="21">
        <v>3429.06</v>
      </c>
      <c r="AE99" s="21">
        <v>0</v>
      </c>
      <c r="AF99" s="21">
        <f t="shared" si="22"/>
        <v>146000.38</v>
      </c>
      <c r="AG99" s="21">
        <f t="shared" si="23"/>
        <v>343602.69999999995</v>
      </c>
      <c r="AH99" s="21">
        <f t="shared" si="23"/>
        <v>7873.91</v>
      </c>
      <c r="AI99" s="21">
        <f t="shared" si="23"/>
        <v>0</v>
      </c>
      <c r="AJ99" s="21">
        <f t="shared" si="24"/>
        <v>351476.60999999993</v>
      </c>
      <c r="AK99" s="21">
        <f t="shared" si="25"/>
        <v>593455.55999999994</v>
      </c>
      <c r="AL99" s="21">
        <f t="shared" si="25"/>
        <v>10308.91</v>
      </c>
      <c r="AM99" s="21">
        <f t="shared" si="25"/>
        <v>0</v>
      </c>
      <c r="AN99" s="21">
        <f t="shared" si="26"/>
        <v>603764.47</v>
      </c>
    </row>
    <row r="100" spans="1:40" x14ac:dyDescent="0.3">
      <c r="A100" s="20">
        <v>93</v>
      </c>
      <c r="B100" s="45" t="s">
        <v>205</v>
      </c>
      <c r="C100" s="49" t="s">
        <v>19</v>
      </c>
      <c r="D100" s="46" t="s">
        <v>206</v>
      </c>
      <c r="E100" s="21">
        <v>438361.82</v>
      </c>
      <c r="F100" s="21">
        <v>0</v>
      </c>
      <c r="G100" s="22">
        <v>0</v>
      </c>
      <c r="H100" s="21">
        <f t="shared" si="15"/>
        <v>438361.82</v>
      </c>
      <c r="I100" s="21">
        <v>473621.95999999996</v>
      </c>
      <c r="J100" s="21">
        <v>0</v>
      </c>
      <c r="K100" s="21">
        <v>0</v>
      </c>
      <c r="L100" s="21">
        <f t="shared" si="16"/>
        <v>473621.95999999996</v>
      </c>
      <c r="M100" s="21">
        <v>492273.14</v>
      </c>
      <c r="N100" s="21">
        <v>0</v>
      </c>
      <c r="O100" s="21">
        <v>0</v>
      </c>
      <c r="P100" s="21">
        <f t="shared" si="17"/>
        <v>492273.14</v>
      </c>
      <c r="Q100" s="21">
        <f t="shared" si="18"/>
        <v>1404256.92</v>
      </c>
      <c r="R100" s="21">
        <f t="shared" si="18"/>
        <v>0</v>
      </c>
      <c r="S100" s="21">
        <f t="shared" si="18"/>
        <v>0</v>
      </c>
      <c r="T100" s="21">
        <f t="shared" si="19"/>
        <v>1404256.92</v>
      </c>
      <c r="U100" s="21">
        <v>533010.14</v>
      </c>
      <c r="V100" s="21">
        <v>0</v>
      </c>
      <c r="W100" s="21">
        <v>0</v>
      </c>
      <c r="X100" s="21">
        <f t="shared" si="20"/>
        <v>533010.14</v>
      </c>
      <c r="Y100" s="21">
        <v>514476.26999999996</v>
      </c>
      <c r="Z100" s="21">
        <v>0</v>
      </c>
      <c r="AA100" s="21">
        <v>0</v>
      </c>
      <c r="AB100" s="21">
        <f t="shared" si="21"/>
        <v>514476.26999999996</v>
      </c>
      <c r="AC100" s="21">
        <v>523103.20999999996</v>
      </c>
      <c r="AD100" s="21">
        <v>0</v>
      </c>
      <c r="AE100" s="21">
        <v>0</v>
      </c>
      <c r="AF100" s="21">
        <f t="shared" si="22"/>
        <v>523103.20999999996</v>
      </c>
      <c r="AG100" s="21">
        <f t="shared" si="23"/>
        <v>1570589.62</v>
      </c>
      <c r="AH100" s="21">
        <f t="shared" si="23"/>
        <v>0</v>
      </c>
      <c r="AI100" s="21">
        <f t="shared" si="23"/>
        <v>0</v>
      </c>
      <c r="AJ100" s="21">
        <f t="shared" si="24"/>
        <v>1570589.62</v>
      </c>
      <c r="AK100" s="21">
        <f t="shared" si="25"/>
        <v>2974846.54</v>
      </c>
      <c r="AL100" s="21">
        <f t="shared" si="25"/>
        <v>0</v>
      </c>
      <c r="AM100" s="21">
        <f t="shared" si="25"/>
        <v>0</v>
      </c>
      <c r="AN100" s="21">
        <f t="shared" si="26"/>
        <v>2974846.54</v>
      </c>
    </row>
    <row r="101" spans="1:40" x14ac:dyDescent="0.3">
      <c r="A101" s="20">
        <v>94</v>
      </c>
      <c r="B101" s="45" t="s">
        <v>207</v>
      </c>
      <c r="C101" s="49" t="s">
        <v>35</v>
      </c>
      <c r="D101" s="46" t="s">
        <v>208</v>
      </c>
      <c r="E101" s="21">
        <v>0</v>
      </c>
      <c r="F101" s="21">
        <v>0</v>
      </c>
      <c r="G101" s="22">
        <v>0</v>
      </c>
      <c r="H101" s="21">
        <f t="shared" si="15"/>
        <v>0</v>
      </c>
      <c r="I101" s="21">
        <v>0</v>
      </c>
      <c r="J101" s="21">
        <v>960</v>
      </c>
      <c r="K101" s="21">
        <v>0</v>
      </c>
      <c r="L101" s="21">
        <f t="shared" si="16"/>
        <v>960</v>
      </c>
      <c r="M101" s="21">
        <v>0</v>
      </c>
      <c r="N101" s="21">
        <v>960</v>
      </c>
      <c r="O101" s="21">
        <v>0</v>
      </c>
      <c r="P101" s="21">
        <f t="shared" si="17"/>
        <v>960</v>
      </c>
      <c r="Q101" s="21">
        <f t="shared" si="18"/>
        <v>0</v>
      </c>
      <c r="R101" s="21">
        <f t="shared" si="18"/>
        <v>1920</v>
      </c>
      <c r="S101" s="21">
        <f t="shared" si="18"/>
        <v>0</v>
      </c>
      <c r="T101" s="21">
        <f t="shared" si="19"/>
        <v>1920</v>
      </c>
      <c r="U101" s="21">
        <v>0</v>
      </c>
      <c r="V101" s="21">
        <v>480</v>
      </c>
      <c r="W101" s="21">
        <v>0</v>
      </c>
      <c r="X101" s="21">
        <f t="shared" si="20"/>
        <v>480</v>
      </c>
      <c r="Y101" s="21">
        <v>0</v>
      </c>
      <c r="Z101" s="21">
        <v>11014.039999999999</v>
      </c>
      <c r="AA101" s="21">
        <v>0</v>
      </c>
      <c r="AB101" s="21">
        <f t="shared" si="21"/>
        <v>11014.039999999999</v>
      </c>
      <c r="AC101" s="21">
        <v>0</v>
      </c>
      <c r="AD101" s="21">
        <v>11153.77</v>
      </c>
      <c r="AE101" s="21">
        <v>0</v>
      </c>
      <c r="AF101" s="21">
        <f t="shared" si="22"/>
        <v>11153.77</v>
      </c>
      <c r="AG101" s="21">
        <f t="shared" si="23"/>
        <v>0</v>
      </c>
      <c r="AH101" s="21">
        <f t="shared" si="23"/>
        <v>22647.809999999998</v>
      </c>
      <c r="AI101" s="21">
        <f t="shared" si="23"/>
        <v>0</v>
      </c>
      <c r="AJ101" s="21">
        <f t="shared" si="24"/>
        <v>22647.809999999998</v>
      </c>
      <c r="AK101" s="21">
        <f t="shared" si="25"/>
        <v>0</v>
      </c>
      <c r="AL101" s="21">
        <f t="shared" si="25"/>
        <v>24567.809999999998</v>
      </c>
      <c r="AM101" s="21">
        <f t="shared" si="25"/>
        <v>0</v>
      </c>
      <c r="AN101" s="21">
        <f t="shared" si="26"/>
        <v>24567.809999999998</v>
      </c>
    </row>
    <row r="102" spans="1:40" x14ac:dyDescent="0.3">
      <c r="A102" s="20">
        <v>95</v>
      </c>
      <c r="B102" s="45" t="s">
        <v>209</v>
      </c>
      <c r="C102" s="49" t="s">
        <v>32</v>
      </c>
      <c r="D102" s="46" t="s">
        <v>210</v>
      </c>
      <c r="E102" s="21">
        <v>0</v>
      </c>
      <c r="F102" s="21">
        <v>0</v>
      </c>
      <c r="G102" s="22">
        <v>397579.52000000002</v>
      </c>
      <c r="H102" s="21">
        <f t="shared" si="15"/>
        <v>397579.52000000002</v>
      </c>
      <c r="I102" s="21">
        <v>0</v>
      </c>
      <c r="J102" s="21">
        <v>0</v>
      </c>
      <c r="K102" s="21">
        <v>427641.04</v>
      </c>
      <c r="L102" s="21">
        <f t="shared" si="16"/>
        <v>427641.04</v>
      </c>
      <c r="M102" s="21">
        <v>0</v>
      </c>
      <c r="N102" s="21">
        <v>0</v>
      </c>
      <c r="O102" s="21">
        <v>404859.16</v>
      </c>
      <c r="P102" s="21">
        <f t="shared" si="17"/>
        <v>404859.16</v>
      </c>
      <c r="Q102" s="21">
        <f t="shared" si="18"/>
        <v>0</v>
      </c>
      <c r="R102" s="21">
        <f t="shared" si="18"/>
        <v>0</v>
      </c>
      <c r="S102" s="21">
        <f t="shared" si="18"/>
        <v>1230079.72</v>
      </c>
      <c r="T102" s="21">
        <f t="shared" si="19"/>
        <v>1230079.72</v>
      </c>
      <c r="U102" s="21">
        <v>0</v>
      </c>
      <c r="V102" s="21">
        <v>0</v>
      </c>
      <c r="W102" s="21">
        <v>412787.28</v>
      </c>
      <c r="X102" s="21">
        <f t="shared" si="20"/>
        <v>412787.28</v>
      </c>
      <c r="Y102" s="21">
        <v>0</v>
      </c>
      <c r="Z102" s="21">
        <v>0</v>
      </c>
      <c r="AA102" s="21">
        <v>377928.47</v>
      </c>
      <c r="AB102" s="21">
        <f t="shared" si="21"/>
        <v>377928.47</v>
      </c>
      <c r="AC102" s="21">
        <v>0</v>
      </c>
      <c r="AD102" s="21">
        <v>0</v>
      </c>
      <c r="AE102" s="21">
        <v>378050.77</v>
      </c>
      <c r="AF102" s="21">
        <f t="shared" si="22"/>
        <v>378050.77</v>
      </c>
      <c r="AG102" s="21">
        <f t="shared" si="23"/>
        <v>0</v>
      </c>
      <c r="AH102" s="21">
        <f t="shared" si="23"/>
        <v>0</v>
      </c>
      <c r="AI102" s="21">
        <f t="shared" si="23"/>
        <v>1168766.52</v>
      </c>
      <c r="AJ102" s="21">
        <f t="shared" si="24"/>
        <v>1168766.52</v>
      </c>
      <c r="AK102" s="21">
        <f t="shared" si="25"/>
        <v>0</v>
      </c>
      <c r="AL102" s="21">
        <f t="shared" si="25"/>
        <v>0</v>
      </c>
      <c r="AM102" s="21">
        <f t="shared" si="25"/>
        <v>2398846.2400000002</v>
      </c>
      <c r="AN102" s="21">
        <f t="shared" si="26"/>
        <v>2398846.2400000002</v>
      </c>
    </row>
    <row r="103" spans="1:40" x14ac:dyDescent="0.3">
      <c r="A103" s="20">
        <v>96</v>
      </c>
      <c r="B103" s="45" t="s">
        <v>211</v>
      </c>
      <c r="C103" s="49" t="s">
        <v>70</v>
      </c>
      <c r="D103" s="46" t="s">
        <v>212</v>
      </c>
      <c r="E103" s="21">
        <v>0</v>
      </c>
      <c r="F103" s="21">
        <v>2532.4</v>
      </c>
      <c r="G103" s="22">
        <v>61338.61</v>
      </c>
      <c r="H103" s="21">
        <f t="shared" si="15"/>
        <v>63871.01</v>
      </c>
      <c r="I103" s="21">
        <v>0</v>
      </c>
      <c r="J103" s="21">
        <v>2435</v>
      </c>
      <c r="K103" s="21">
        <v>102629.07</v>
      </c>
      <c r="L103" s="21">
        <f t="shared" si="16"/>
        <v>105064.07</v>
      </c>
      <c r="M103" s="21">
        <v>0</v>
      </c>
      <c r="N103" s="21">
        <v>1314.9</v>
      </c>
      <c r="O103" s="21">
        <v>63938.87</v>
      </c>
      <c r="P103" s="21">
        <f t="shared" si="17"/>
        <v>65253.770000000004</v>
      </c>
      <c r="Q103" s="21">
        <f t="shared" si="18"/>
        <v>0</v>
      </c>
      <c r="R103" s="21">
        <f t="shared" si="18"/>
        <v>6282.2999999999993</v>
      </c>
      <c r="S103" s="21">
        <f t="shared" si="18"/>
        <v>227906.55</v>
      </c>
      <c r="T103" s="21">
        <f t="shared" si="19"/>
        <v>234188.84999999998</v>
      </c>
      <c r="U103" s="21">
        <v>0</v>
      </c>
      <c r="V103" s="21">
        <v>1753.2</v>
      </c>
      <c r="W103" s="21">
        <v>62552.13</v>
      </c>
      <c r="X103" s="21">
        <f t="shared" si="20"/>
        <v>64305.329999999994</v>
      </c>
      <c r="Y103" s="21">
        <v>0</v>
      </c>
      <c r="Z103" s="21">
        <v>8037.31</v>
      </c>
      <c r="AA103" s="21">
        <v>180901.72999999998</v>
      </c>
      <c r="AB103" s="21">
        <f t="shared" si="21"/>
        <v>188939.03999999998</v>
      </c>
      <c r="AC103" s="21">
        <v>0</v>
      </c>
      <c r="AD103" s="21">
        <v>8053.55</v>
      </c>
      <c r="AE103" s="21">
        <v>181295.06</v>
      </c>
      <c r="AF103" s="21">
        <f t="shared" si="22"/>
        <v>189348.61</v>
      </c>
      <c r="AG103" s="21">
        <f t="shared" si="23"/>
        <v>0</v>
      </c>
      <c r="AH103" s="21">
        <f t="shared" si="23"/>
        <v>17844.060000000001</v>
      </c>
      <c r="AI103" s="21">
        <f t="shared" si="23"/>
        <v>424748.92</v>
      </c>
      <c r="AJ103" s="21">
        <f t="shared" si="24"/>
        <v>442592.98</v>
      </c>
      <c r="AK103" s="21">
        <f t="shared" si="25"/>
        <v>0</v>
      </c>
      <c r="AL103" s="21">
        <f t="shared" si="25"/>
        <v>24126.36</v>
      </c>
      <c r="AM103" s="21">
        <f t="shared" si="25"/>
        <v>652655.47</v>
      </c>
      <c r="AN103" s="21">
        <f t="shared" si="26"/>
        <v>676781.83</v>
      </c>
    </row>
    <row r="104" spans="1:40" x14ac:dyDescent="0.3">
      <c r="A104" s="20">
        <v>97</v>
      </c>
      <c r="B104" s="45" t="s">
        <v>213</v>
      </c>
      <c r="C104" s="49" t="s">
        <v>32</v>
      </c>
      <c r="D104" s="46" t="s">
        <v>214</v>
      </c>
      <c r="E104" s="21">
        <v>0</v>
      </c>
      <c r="F104" s="21">
        <v>0</v>
      </c>
      <c r="G104" s="22">
        <v>529120</v>
      </c>
      <c r="H104" s="21">
        <f t="shared" si="15"/>
        <v>529120</v>
      </c>
      <c r="I104" s="21">
        <v>0</v>
      </c>
      <c r="J104" s="21">
        <v>0</v>
      </c>
      <c r="K104" s="21">
        <v>595601</v>
      </c>
      <c r="L104" s="21">
        <f t="shared" si="16"/>
        <v>595601</v>
      </c>
      <c r="M104" s="21">
        <v>0</v>
      </c>
      <c r="N104" s="21">
        <v>0</v>
      </c>
      <c r="O104" s="21">
        <v>603511</v>
      </c>
      <c r="P104" s="21">
        <f t="shared" si="17"/>
        <v>603511</v>
      </c>
      <c r="Q104" s="21">
        <f t="shared" si="18"/>
        <v>0</v>
      </c>
      <c r="R104" s="21">
        <f t="shared" si="18"/>
        <v>0</v>
      </c>
      <c r="S104" s="21">
        <f t="shared" si="18"/>
        <v>1728232</v>
      </c>
      <c r="T104" s="21">
        <f t="shared" si="19"/>
        <v>1728232</v>
      </c>
      <c r="U104" s="21">
        <v>0</v>
      </c>
      <c r="V104" s="21">
        <v>0</v>
      </c>
      <c r="W104" s="21">
        <v>567269</v>
      </c>
      <c r="X104" s="21">
        <f t="shared" si="20"/>
        <v>567269</v>
      </c>
      <c r="Y104" s="21">
        <v>0</v>
      </c>
      <c r="Z104" s="21">
        <v>0</v>
      </c>
      <c r="AA104" s="21">
        <v>291893.57</v>
      </c>
      <c r="AB104" s="21">
        <f t="shared" si="21"/>
        <v>291893.57</v>
      </c>
      <c r="AC104" s="21">
        <v>0</v>
      </c>
      <c r="AD104" s="21">
        <v>0</v>
      </c>
      <c r="AE104" s="21">
        <v>291982.98</v>
      </c>
      <c r="AF104" s="21">
        <f t="shared" si="22"/>
        <v>291982.98</v>
      </c>
      <c r="AG104" s="21">
        <f t="shared" si="23"/>
        <v>0</v>
      </c>
      <c r="AH104" s="21">
        <f t="shared" si="23"/>
        <v>0</v>
      </c>
      <c r="AI104" s="21">
        <f t="shared" si="23"/>
        <v>1151145.55</v>
      </c>
      <c r="AJ104" s="21">
        <f t="shared" si="24"/>
        <v>1151145.55</v>
      </c>
      <c r="AK104" s="21">
        <f t="shared" si="25"/>
        <v>0</v>
      </c>
      <c r="AL104" s="21">
        <f t="shared" si="25"/>
        <v>0</v>
      </c>
      <c r="AM104" s="21">
        <f t="shared" si="25"/>
        <v>2879377.55</v>
      </c>
      <c r="AN104" s="21">
        <f t="shared" si="26"/>
        <v>2879377.55</v>
      </c>
    </row>
    <row r="105" spans="1:40" x14ac:dyDescent="0.3">
      <c r="A105" s="20">
        <v>98</v>
      </c>
      <c r="B105" s="45" t="s">
        <v>215</v>
      </c>
      <c r="C105" s="49" t="s">
        <v>19</v>
      </c>
      <c r="D105" s="46" t="s">
        <v>216</v>
      </c>
      <c r="E105" s="21">
        <v>126706.09</v>
      </c>
      <c r="F105" s="21">
        <v>0</v>
      </c>
      <c r="G105" s="22">
        <v>0</v>
      </c>
      <c r="H105" s="21">
        <f t="shared" si="15"/>
        <v>126706.09</v>
      </c>
      <c r="I105" s="21">
        <v>149689.76999999999</v>
      </c>
      <c r="J105" s="21">
        <v>0</v>
      </c>
      <c r="K105" s="21">
        <v>0</v>
      </c>
      <c r="L105" s="21">
        <f t="shared" si="16"/>
        <v>149689.76999999999</v>
      </c>
      <c r="M105" s="21">
        <v>155978.48000000001</v>
      </c>
      <c r="N105" s="21">
        <v>0</v>
      </c>
      <c r="O105" s="21">
        <v>0</v>
      </c>
      <c r="P105" s="21">
        <f t="shared" si="17"/>
        <v>155978.48000000001</v>
      </c>
      <c r="Q105" s="21">
        <f t="shared" si="18"/>
        <v>432374.33999999997</v>
      </c>
      <c r="R105" s="21">
        <f t="shared" si="18"/>
        <v>0</v>
      </c>
      <c r="S105" s="21">
        <f t="shared" si="18"/>
        <v>0</v>
      </c>
      <c r="T105" s="21">
        <f t="shared" si="19"/>
        <v>432374.33999999997</v>
      </c>
      <c r="U105" s="21">
        <v>155053.97</v>
      </c>
      <c r="V105" s="21">
        <v>0</v>
      </c>
      <c r="W105" s="21">
        <v>0</v>
      </c>
      <c r="X105" s="21">
        <f t="shared" si="20"/>
        <v>155053.97</v>
      </c>
      <c r="Y105" s="21">
        <v>149470.44</v>
      </c>
      <c r="Z105" s="21">
        <v>0</v>
      </c>
      <c r="AA105" s="21">
        <v>0</v>
      </c>
      <c r="AB105" s="21">
        <f t="shared" si="21"/>
        <v>149470.44</v>
      </c>
      <c r="AC105" s="21">
        <v>149891.19</v>
      </c>
      <c r="AD105" s="21">
        <v>0</v>
      </c>
      <c r="AE105" s="21">
        <v>0</v>
      </c>
      <c r="AF105" s="21">
        <f t="shared" si="22"/>
        <v>149891.19</v>
      </c>
      <c r="AG105" s="21">
        <f t="shared" si="23"/>
        <v>454415.6</v>
      </c>
      <c r="AH105" s="21">
        <f t="shared" si="23"/>
        <v>0</v>
      </c>
      <c r="AI105" s="21">
        <f t="shared" si="23"/>
        <v>0</v>
      </c>
      <c r="AJ105" s="21">
        <f t="shared" si="24"/>
        <v>454415.6</v>
      </c>
      <c r="AK105" s="21">
        <f t="shared" si="25"/>
        <v>886789.94</v>
      </c>
      <c r="AL105" s="21">
        <f t="shared" si="25"/>
        <v>0</v>
      </c>
      <c r="AM105" s="21">
        <f t="shared" si="25"/>
        <v>0</v>
      </c>
      <c r="AN105" s="21">
        <f t="shared" si="26"/>
        <v>886789.94</v>
      </c>
    </row>
    <row r="106" spans="1:40" x14ac:dyDescent="0.3">
      <c r="A106" s="20">
        <v>99</v>
      </c>
      <c r="B106" s="45" t="s">
        <v>217</v>
      </c>
      <c r="C106" s="49" t="s">
        <v>19</v>
      </c>
      <c r="D106" s="46" t="s">
        <v>218</v>
      </c>
      <c r="E106" s="21">
        <v>153366.32999999999</v>
      </c>
      <c r="F106" s="21">
        <v>0</v>
      </c>
      <c r="G106" s="22">
        <v>0</v>
      </c>
      <c r="H106" s="21">
        <f t="shared" si="15"/>
        <v>153366.32999999999</v>
      </c>
      <c r="I106" s="21">
        <v>160890.56</v>
      </c>
      <c r="J106" s="21">
        <v>0</v>
      </c>
      <c r="K106" s="21">
        <v>0</v>
      </c>
      <c r="L106" s="21">
        <f t="shared" si="16"/>
        <v>160890.56</v>
      </c>
      <c r="M106" s="21">
        <v>177754.43</v>
      </c>
      <c r="N106" s="21">
        <v>0</v>
      </c>
      <c r="O106" s="21">
        <v>0</v>
      </c>
      <c r="P106" s="21">
        <f t="shared" si="17"/>
        <v>177754.43</v>
      </c>
      <c r="Q106" s="21">
        <f t="shared" si="18"/>
        <v>492011.32</v>
      </c>
      <c r="R106" s="21">
        <f t="shared" si="18"/>
        <v>0</v>
      </c>
      <c r="S106" s="21">
        <f t="shared" si="18"/>
        <v>0</v>
      </c>
      <c r="T106" s="21">
        <f t="shared" si="19"/>
        <v>492011.32</v>
      </c>
      <c r="U106" s="21">
        <v>166038.63</v>
      </c>
      <c r="V106" s="21">
        <v>0</v>
      </c>
      <c r="W106" s="21">
        <v>0</v>
      </c>
      <c r="X106" s="21">
        <f t="shared" si="20"/>
        <v>166038.63</v>
      </c>
      <c r="Y106" s="21">
        <v>165288.44999999998</v>
      </c>
      <c r="Z106" s="21">
        <v>0</v>
      </c>
      <c r="AA106" s="21">
        <v>0</v>
      </c>
      <c r="AB106" s="21">
        <f t="shared" si="21"/>
        <v>165288.44999999998</v>
      </c>
      <c r="AC106" s="21">
        <v>167930.35</v>
      </c>
      <c r="AD106" s="21">
        <v>0</v>
      </c>
      <c r="AE106" s="21">
        <v>0</v>
      </c>
      <c r="AF106" s="21">
        <f t="shared" si="22"/>
        <v>167930.35</v>
      </c>
      <c r="AG106" s="21">
        <f t="shared" si="23"/>
        <v>499257.43</v>
      </c>
      <c r="AH106" s="21">
        <f t="shared" si="23"/>
        <v>0</v>
      </c>
      <c r="AI106" s="21">
        <f t="shared" si="23"/>
        <v>0</v>
      </c>
      <c r="AJ106" s="21">
        <f t="shared" si="24"/>
        <v>499257.43</v>
      </c>
      <c r="AK106" s="21">
        <f t="shared" si="25"/>
        <v>991268.75</v>
      </c>
      <c r="AL106" s="21">
        <f t="shared" si="25"/>
        <v>0</v>
      </c>
      <c r="AM106" s="21">
        <f t="shared" si="25"/>
        <v>0</v>
      </c>
      <c r="AN106" s="21">
        <f t="shared" si="26"/>
        <v>991268.75</v>
      </c>
    </row>
    <row r="107" spans="1:40" x14ac:dyDescent="0.3">
      <c r="A107" s="20">
        <v>100</v>
      </c>
      <c r="B107" s="51" t="s">
        <v>219</v>
      </c>
      <c r="C107" s="52" t="s">
        <v>13</v>
      </c>
      <c r="D107" s="53" t="s">
        <v>220</v>
      </c>
      <c r="E107" s="21">
        <v>224655.06</v>
      </c>
      <c r="F107" s="21">
        <v>0</v>
      </c>
      <c r="G107" s="21">
        <v>54476.89</v>
      </c>
      <c r="H107" s="21">
        <f t="shared" si="15"/>
        <v>279131.95</v>
      </c>
      <c r="I107" s="21">
        <v>224687.03</v>
      </c>
      <c r="J107" s="21">
        <v>0</v>
      </c>
      <c r="K107" s="21">
        <v>60507.789999999994</v>
      </c>
      <c r="L107" s="21">
        <f t="shared" si="16"/>
        <v>285194.82</v>
      </c>
      <c r="M107" s="21">
        <v>246444.08000000002</v>
      </c>
      <c r="N107" s="21">
        <v>0</v>
      </c>
      <c r="O107" s="21">
        <v>67441.149999999994</v>
      </c>
      <c r="P107" s="21">
        <f t="shared" si="17"/>
        <v>313885.23</v>
      </c>
      <c r="Q107" s="21">
        <f t="shared" si="18"/>
        <v>695786.16999999993</v>
      </c>
      <c r="R107" s="21">
        <f t="shared" si="18"/>
        <v>0</v>
      </c>
      <c r="S107" s="21">
        <f t="shared" si="18"/>
        <v>182425.83</v>
      </c>
      <c r="T107" s="21">
        <f t="shared" si="19"/>
        <v>878211.99999999988</v>
      </c>
      <c r="U107" s="21">
        <v>251174.54</v>
      </c>
      <c r="V107" s="21">
        <v>0</v>
      </c>
      <c r="W107" s="21">
        <v>61698.259999999995</v>
      </c>
      <c r="X107" s="21">
        <f t="shared" si="20"/>
        <v>312872.8</v>
      </c>
      <c r="Y107" s="21">
        <v>192008.66999999998</v>
      </c>
      <c r="Z107" s="21">
        <v>0</v>
      </c>
      <c r="AA107" s="21">
        <v>58651.81</v>
      </c>
      <c r="AB107" s="21">
        <f t="shared" si="21"/>
        <v>250660.47999999998</v>
      </c>
      <c r="AC107" s="21">
        <v>195319.14</v>
      </c>
      <c r="AD107" s="21">
        <v>0</v>
      </c>
      <c r="AE107" s="21">
        <v>58760.240000000005</v>
      </c>
      <c r="AF107" s="21">
        <f t="shared" si="22"/>
        <v>254079.38</v>
      </c>
      <c r="AG107" s="21">
        <f t="shared" si="23"/>
        <v>638502.35</v>
      </c>
      <c r="AH107" s="21">
        <f t="shared" si="23"/>
        <v>0</v>
      </c>
      <c r="AI107" s="21">
        <f t="shared" si="23"/>
        <v>179110.31</v>
      </c>
      <c r="AJ107" s="21">
        <f t="shared" si="24"/>
        <v>817612.65999999992</v>
      </c>
      <c r="AK107" s="21">
        <f t="shared" si="25"/>
        <v>1334288.52</v>
      </c>
      <c r="AL107" s="21">
        <f t="shared" si="25"/>
        <v>0</v>
      </c>
      <c r="AM107" s="21">
        <f t="shared" si="25"/>
        <v>361536.14</v>
      </c>
      <c r="AN107" s="21">
        <f t="shared" si="26"/>
        <v>1695824.6600000001</v>
      </c>
    </row>
    <row r="108" spans="1:40" x14ac:dyDescent="0.3">
      <c r="A108" s="20">
        <v>101</v>
      </c>
      <c r="B108" s="54" t="s">
        <v>221</v>
      </c>
      <c r="C108" s="55" t="s">
        <v>19</v>
      </c>
      <c r="D108" s="56" t="s">
        <v>222</v>
      </c>
      <c r="E108" s="21">
        <v>38075.53</v>
      </c>
      <c r="F108" s="21">
        <v>0</v>
      </c>
      <c r="G108" s="22">
        <v>0</v>
      </c>
      <c r="H108" s="21">
        <f t="shared" si="15"/>
        <v>38075.53</v>
      </c>
      <c r="I108" s="21">
        <v>40096.449999999997</v>
      </c>
      <c r="J108" s="21">
        <v>0</v>
      </c>
      <c r="K108" s="21">
        <v>0</v>
      </c>
      <c r="L108" s="21">
        <f t="shared" si="16"/>
        <v>40096.449999999997</v>
      </c>
      <c r="M108" s="21">
        <v>54559.939999999995</v>
      </c>
      <c r="N108" s="21">
        <v>0</v>
      </c>
      <c r="O108" s="21">
        <v>0</v>
      </c>
      <c r="P108" s="21">
        <f t="shared" si="17"/>
        <v>54559.939999999995</v>
      </c>
      <c r="Q108" s="21">
        <f t="shared" si="18"/>
        <v>132731.91999999998</v>
      </c>
      <c r="R108" s="21">
        <f t="shared" si="18"/>
        <v>0</v>
      </c>
      <c r="S108" s="21">
        <f t="shared" si="18"/>
        <v>0</v>
      </c>
      <c r="T108" s="21">
        <f t="shared" si="19"/>
        <v>132731.91999999998</v>
      </c>
      <c r="U108" s="21">
        <v>41361.21</v>
      </c>
      <c r="V108" s="21">
        <v>0</v>
      </c>
      <c r="W108" s="21">
        <v>0</v>
      </c>
      <c r="X108" s="21">
        <f t="shared" si="20"/>
        <v>41361.21</v>
      </c>
      <c r="Y108" s="21">
        <v>230922.08000000002</v>
      </c>
      <c r="Z108" s="21">
        <v>0</v>
      </c>
      <c r="AA108" s="21">
        <v>0</v>
      </c>
      <c r="AB108" s="21">
        <f t="shared" si="21"/>
        <v>230922.08000000002</v>
      </c>
      <c r="AC108" s="21">
        <v>234617.2</v>
      </c>
      <c r="AD108" s="21">
        <v>0</v>
      </c>
      <c r="AE108" s="21">
        <v>0</v>
      </c>
      <c r="AF108" s="21">
        <f t="shared" si="22"/>
        <v>234617.2</v>
      </c>
      <c r="AG108" s="21">
        <f t="shared" si="23"/>
        <v>506900.49000000005</v>
      </c>
      <c r="AH108" s="21">
        <f t="shared" si="23"/>
        <v>0</v>
      </c>
      <c r="AI108" s="21">
        <f t="shared" si="23"/>
        <v>0</v>
      </c>
      <c r="AJ108" s="21">
        <f t="shared" si="24"/>
        <v>506900.49000000005</v>
      </c>
      <c r="AK108" s="21">
        <f t="shared" si="25"/>
        <v>639632.41</v>
      </c>
      <c r="AL108" s="21">
        <f t="shared" si="25"/>
        <v>0</v>
      </c>
      <c r="AM108" s="21">
        <f t="shared" si="25"/>
        <v>0</v>
      </c>
      <c r="AN108" s="21">
        <f t="shared" si="26"/>
        <v>639632.41</v>
      </c>
    </row>
    <row r="109" spans="1:40" ht="27" x14ac:dyDescent="0.3">
      <c r="A109" s="20">
        <v>102</v>
      </c>
      <c r="B109" s="54" t="s">
        <v>223</v>
      </c>
      <c r="C109" s="55" t="s">
        <v>32</v>
      </c>
      <c r="D109" s="56" t="s">
        <v>224</v>
      </c>
      <c r="E109" s="21">
        <v>0</v>
      </c>
      <c r="F109" s="21">
        <v>0</v>
      </c>
      <c r="G109" s="22">
        <v>4848</v>
      </c>
      <c r="H109" s="21">
        <f t="shared" si="15"/>
        <v>4848</v>
      </c>
      <c r="I109" s="21">
        <v>0</v>
      </c>
      <c r="J109" s="21">
        <v>0</v>
      </c>
      <c r="K109" s="21">
        <v>6168.72</v>
      </c>
      <c r="L109" s="21">
        <f t="shared" si="16"/>
        <v>6168.72</v>
      </c>
      <c r="M109" s="21">
        <v>0</v>
      </c>
      <c r="N109" s="21">
        <v>0</v>
      </c>
      <c r="O109" s="21">
        <v>7272</v>
      </c>
      <c r="P109" s="21">
        <f t="shared" si="17"/>
        <v>7272</v>
      </c>
      <c r="Q109" s="21">
        <f t="shared" si="18"/>
        <v>0</v>
      </c>
      <c r="R109" s="21">
        <f t="shared" si="18"/>
        <v>0</v>
      </c>
      <c r="S109" s="21">
        <f t="shared" si="18"/>
        <v>18288.72</v>
      </c>
      <c r="T109" s="21">
        <f t="shared" si="19"/>
        <v>18288.72</v>
      </c>
      <c r="U109" s="21">
        <v>0</v>
      </c>
      <c r="V109" s="21">
        <v>0</v>
      </c>
      <c r="W109" s="21">
        <v>4269.18</v>
      </c>
      <c r="X109" s="21">
        <f t="shared" si="20"/>
        <v>4269.18</v>
      </c>
      <c r="Y109" s="21">
        <v>0</v>
      </c>
      <c r="Z109" s="21">
        <v>0</v>
      </c>
      <c r="AA109" s="21">
        <v>14852.76</v>
      </c>
      <c r="AB109" s="21">
        <f t="shared" si="21"/>
        <v>14852.76</v>
      </c>
      <c r="AC109" s="21">
        <v>0</v>
      </c>
      <c r="AD109" s="21">
        <v>0</v>
      </c>
      <c r="AE109" s="21">
        <v>14918.98</v>
      </c>
      <c r="AF109" s="21">
        <f t="shared" si="22"/>
        <v>14918.98</v>
      </c>
      <c r="AG109" s="21">
        <f t="shared" si="23"/>
        <v>0</v>
      </c>
      <c r="AH109" s="21">
        <f t="shared" si="23"/>
        <v>0</v>
      </c>
      <c r="AI109" s="21">
        <f t="shared" si="23"/>
        <v>34040.92</v>
      </c>
      <c r="AJ109" s="21">
        <f t="shared" si="24"/>
        <v>34040.92</v>
      </c>
      <c r="AK109" s="21">
        <f t="shared" si="25"/>
        <v>0</v>
      </c>
      <c r="AL109" s="21">
        <f t="shared" si="25"/>
        <v>0</v>
      </c>
      <c r="AM109" s="21">
        <f t="shared" si="25"/>
        <v>52329.64</v>
      </c>
      <c r="AN109" s="21">
        <f t="shared" si="26"/>
        <v>52329.64</v>
      </c>
    </row>
    <row r="110" spans="1:40" x14ac:dyDescent="0.3">
      <c r="A110" s="20">
        <v>103</v>
      </c>
      <c r="B110" s="45" t="s">
        <v>225</v>
      </c>
      <c r="C110" s="55" t="s">
        <v>226</v>
      </c>
      <c r="D110" s="57" t="s">
        <v>227</v>
      </c>
      <c r="E110" s="21">
        <v>0</v>
      </c>
      <c r="F110" s="21">
        <v>240</v>
      </c>
      <c r="G110" s="22">
        <v>0</v>
      </c>
      <c r="H110" s="21">
        <f t="shared" si="15"/>
        <v>240</v>
      </c>
      <c r="I110" s="21">
        <v>0</v>
      </c>
      <c r="J110" s="21">
        <v>1920</v>
      </c>
      <c r="K110" s="21">
        <v>0</v>
      </c>
      <c r="L110" s="21">
        <f t="shared" si="16"/>
        <v>1920</v>
      </c>
      <c r="M110" s="21">
        <v>0</v>
      </c>
      <c r="N110" s="21">
        <v>960</v>
      </c>
      <c r="O110" s="21">
        <v>0</v>
      </c>
      <c r="P110" s="21">
        <f t="shared" si="17"/>
        <v>960</v>
      </c>
      <c r="Q110" s="21">
        <f t="shared" si="18"/>
        <v>0</v>
      </c>
      <c r="R110" s="21">
        <f t="shared" si="18"/>
        <v>3120</v>
      </c>
      <c r="S110" s="21">
        <f t="shared" si="18"/>
        <v>0</v>
      </c>
      <c r="T110" s="21">
        <f t="shared" si="19"/>
        <v>3120</v>
      </c>
      <c r="U110" s="21">
        <v>0</v>
      </c>
      <c r="V110" s="21">
        <v>3840</v>
      </c>
      <c r="W110" s="21">
        <v>0</v>
      </c>
      <c r="X110" s="21">
        <f t="shared" si="20"/>
        <v>3840</v>
      </c>
      <c r="Y110" s="21">
        <v>0</v>
      </c>
      <c r="Z110" s="21">
        <v>17563.27</v>
      </c>
      <c r="AA110" s="21">
        <v>51916.75</v>
      </c>
      <c r="AB110" s="21">
        <f t="shared" si="21"/>
        <v>69480.02</v>
      </c>
      <c r="AC110" s="21">
        <v>0</v>
      </c>
      <c r="AD110" s="21">
        <v>17598.759999999998</v>
      </c>
      <c r="AE110" s="21">
        <v>51977.21</v>
      </c>
      <c r="AF110" s="21">
        <f t="shared" si="22"/>
        <v>69575.97</v>
      </c>
      <c r="AG110" s="21">
        <f t="shared" si="23"/>
        <v>0</v>
      </c>
      <c r="AH110" s="21">
        <f t="shared" si="23"/>
        <v>39002.03</v>
      </c>
      <c r="AI110" s="21">
        <f t="shared" si="23"/>
        <v>103893.95999999999</v>
      </c>
      <c r="AJ110" s="21">
        <f t="shared" si="24"/>
        <v>142895.99</v>
      </c>
      <c r="AK110" s="21">
        <f t="shared" si="25"/>
        <v>0</v>
      </c>
      <c r="AL110" s="21">
        <f t="shared" si="25"/>
        <v>42122.03</v>
      </c>
      <c r="AM110" s="21">
        <f t="shared" si="25"/>
        <v>103893.95999999999</v>
      </c>
      <c r="AN110" s="21">
        <f t="shared" si="26"/>
        <v>146015.99</v>
      </c>
    </row>
    <row r="111" spans="1:40" x14ac:dyDescent="0.3">
      <c r="A111" s="20">
        <v>104</v>
      </c>
      <c r="B111" s="45" t="s">
        <v>228</v>
      </c>
      <c r="C111" s="58" t="s">
        <v>32</v>
      </c>
      <c r="D111" s="57" t="s">
        <v>229</v>
      </c>
      <c r="E111" s="21">
        <v>0</v>
      </c>
      <c r="F111" s="21">
        <v>0</v>
      </c>
      <c r="G111" s="22">
        <v>236087.64</v>
      </c>
      <c r="H111" s="21">
        <f t="shared" si="15"/>
        <v>236087.64</v>
      </c>
      <c r="I111" s="21">
        <v>0</v>
      </c>
      <c r="J111" s="21">
        <v>0</v>
      </c>
      <c r="K111" s="21">
        <v>473898.08</v>
      </c>
      <c r="L111" s="21">
        <f t="shared" si="16"/>
        <v>473898.08</v>
      </c>
      <c r="M111" s="21">
        <v>0</v>
      </c>
      <c r="N111" s="21">
        <v>0</v>
      </c>
      <c r="O111" s="21">
        <v>498955.44000000006</v>
      </c>
      <c r="P111" s="21">
        <f t="shared" si="17"/>
        <v>498955.44000000006</v>
      </c>
      <c r="Q111" s="21">
        <f t="shared" si="18"/>
        <v>0</v>
      </c>
      <c r="R111" s="21">
        <f t="shared" si="18"/>
        <v>0</v>
      </c>
      <c r="S111" s="21">
        <f t="shared" si="18"/>
        <v>1208941.1600000001</v>
      </c>
      <c r="T111" s="21">
        <f t="shared" si="19"/>
        <v>1208941.1600000001</v>
      </c>
      <c r="U111" s="21">
        <v>0</v>
      </c>
      <c r="V111" s="21">
        <v>0</v>
      </c>
      <c r="W111" s="21">
        <v>497621.84000000014</v>
      </c>
      <c r="X111" s="21">
        <f t="shared" si="20"/>
        <v>497621.84000000014</v>
      </c>
      <c r="Y111" s="21">
        <v>0</v>
      </c>
      <c r="Z111" s="21">
        <v>0</v>
      </c>
      <c r="AA111" s="21">
        <v>250877.66999999998</v>
      </c>
      <c r="AB111" s="21">
        <f t="shared" si="21"/>
        <v>250877.66999999998</v>
      </c>
      <c r="AC111" s="21">
        <v>0</v>
      </c>
      <c r="AD111" s="21">
        <v>0</v>
      </c>
      <c r="AE111" s="21">
        <v>250889.72</v>
      </c>
      <c r="AF111" s="21">
        <f t="shared" si="22"/>
        <v>250889.72</v>
      </c>
      <c r="AG111" s="21">
        <f t="shared" si="23"/>
        <v>0</v>
      </c>
      <c r="AH111" s="21">
        <f t="shared" si="23"/>
        <v>0</v>
      </c>
      <c r="AI111" s="21">
        <f t="shared" si="23"/>
        <v>999389.23000000021</v>
      </c>
      <c r="AJ111" s="21">
        <f t="shared" si="24"/>
        <v>999389.23000000021</v>
      </c>
      <c r="AK111" s="21">
        <f t="shared" si="25"/>
        <v>0</v>
      </c>
      <c r="AL111" s="21">
        <f t="shared" si="25"/>
        <v>0</v>
      </c>
      <c r="AM111" s="21">
        <f t="shared" si="25"/>
        <v>2208330.3900000006</v>
      </c>
      <c r="AN111" s="21">
        <f t="shared" si="26"/>
        <v>2208330.3900000006</v>
      </c>
    </row>
    <row r="112" spans="1:40" x14ac:dyDescent="0.3">
      <c r="A112" s="20">
        <v>105</v>
      </c>
      <c r="B112" s="45" t="s">
        <v>230</v>
      </c>
      <c r="C112" s="58" t="s">
        <v>32</v>
      </c>
      <c r="D112" s="57" t="s">
        <v>231</v>
      </c>
      <c r="E112" s="21">
        <v>0</v>
      </c>
      <c r="F112" s="21">
        <v>0</v>
      </c>
      <c r="G112" s="22">
        <v>201705.04</v>
      </c>
      <c r="H112" s="21">
        <f t="shared" si="15"/>
        <v>201705.04</v>
      </c>
      <c r="I112" s="21">
        <v>0</v>
      </c>
      <c r="J112" s="21">
        <v>0</v>
      </c>
      <c r="K112" s="21">
        <v>202672.72</v>
      </c>
      <c r="L112" s="21">
        <f t="shared" si="16"/>
        <v>202672.72</v>
      </c>
      <c r="M112" s="21">
        <v>0</v>
      </c>
      <c r="N112" s="21">
        <v>0</v>
      </c>
      <c r="O112" s="21">
        <v>205425.58000000002</v>
      </c>
      <c r="P112" s="21">
        <f t="shared" si="17"/>
        <v>205425.58000000002</v>
      </c>
      <c r="Q112" s="21">
        <f t="shared" si="18"/>
        <v>0</v>
      </c>
      <c r="R112" s="21">
        <f t="shared" si="18"/>
        <v>0</v>
      </c>
      <c r="S112" s="21">
        <f t="shared" si="18"/>
        <v>609803.34000000008</v>
      </c>
      <c r="T112" s="21">
        <f t="shared" si="19"/>
        <v>609803.34000000008</v>
      </c>
      <c r="U112" s="21">
        <v>0</v>
      </c>
      <c r="V112" s="21">
        <v>0</v>
      </c>
      <c r="W112" s="21">
        <v>200385.57</v>
      </c>
      <c r="X112" s="21">
        <f t="shared" si="20"/>
        <v>200385.57</v>
      </c>
      <c r="Y112" s="21">
        <v>0</v>
      </c>
      <c r="Z112" s="21">
        <v>0</v>
      </c>
      <c r="AA112" s="21">
        <v>199891.65000000002</v>
      </c>
      <c r="AB112" s="21">
        <f t="shared" si="21"/>
        <v>199891.65000000002</v>
      </c>
      <c r="AC112" s="21">
        <v>0</v>
      </c>
      <c r="AD112" s="21">
        <v>0</v>
      </c>
      <c r="AE112" s="21">
        <v>199771.12</v>
      </c>
      <c r="AF112" s="21">
        <f t="shared" si="22"/>
        <v>199771.12</v>
      </c>
      <c r="AG112" s="21">
        <f t="shared" si="23"/>
        <v>0</v>
      </c>
      <c r="AH112" s="21">
        <f t="shared" si="23"/>
        <v>0</v>
      </c>
      <c r="AI112" s="21">
        <f t="shared" si="23"/>
        <v>600048.34000000008</v>
      </c>
      <c r="AJ112" s="21">
        <f t="shared" si="24"/>
        <v>600048.34000000008</v>
      </c>
      <c r="AK112" s="21">
        <f t="shared" si="25"/>
        <v>0</v>
      </c>
      <c r="AL112" s="21">
        <f t="shared" si="25"/>
        <v>0</v>
      </c>
      <c r="AM112" s="21">
        <f t="shared" si="25"/>
        <v>1209851.6800000002</v>
      </c>
      <c r="AN112" s="21">
        <f t="shared" si="26"/>
        <v>1209851.6800000002</v>
      </c>
    </row>
    <row r="113" spans="1:40" ht="27" x14ac:dyDescent="0.3">
      <c r="A113" s="20">
        <v>106</v>
      </c>
      <c r="B113" s="45" t="s">
        <v>232</v>
      </c>
      <c r="C113" s="58" t="s">
        <v>32</v>
      </c>
      <c r="D113" s="59" t="s">
        <v>233</v>
      </c>
      <c r="E113" s="21">
        <v>0</v>
      </c>
      <c r="F113" s="21">
        <v>0</v>
      </c>
      <c r="G113" s="22">
        <v>44381</v>
      </c>
      <c r="H113" s="21">
        <f t="shared" si="15"/>
        <v>44381</v>
      </c>
      <c r="I113" s="21">
        <v>0</v>
      </c>
      <c r="J113" s="21">
        <v>0</v>
      </c>
      <c r="K113" s="21">
        <v>64516</v>
      </c>
      <c r="L113" s="21">
        <f t="shared" si="16"/>
        <v>64516</v>
      </c>
      <c r="M113" s="21">
        <v>0</v>
      </c>
      <c r="N113" s="21">
        <v>0</v>
      </c>
      <c r="O113" s="21">
        <v>40762.76</v>
      </c>
      <c r="P113" s="21">
        <f t="shared" si="17"/>
        <v>40762.76</v>
      </c>
      <c r="Q113" s="21">
        <f t="shared" si="18"/>
        <v>0</v>
      </c>
      <c r="R113" s="21">
        <f t="shared" si="18"/>
        <v>0</v>
      </c>
      <c r="S113" s="21">
        <f t="shared" si="18"/>
        <v>149659.76</v>
      </c>
      <c r="T113" s="21">
        <f t="shared" si="19"/>
        <v>149659.76</v>
      </c>
      <c r="U113" s="21">
        <v>0</v>
      </c>
      <c r="V113" s="21">
        <v>480</v>
      </c>
      <c r="W113" s="21">
        <v>50400.88</v>
      </c>
      <c r="X113" s="21">
        <f t="shared" si="20"/>
        <v>50880.88</v>
      </c>
      <c r="Y113" s="21">
        <v>0</v>
      </c>
      <c r="Z113" s="21">
        <v>1956.91</v>
      </c>
      <c r="AA113" s="21">
        <v>162340.22</v>
      </c>
      <c r="AB113" s="21">
        <f t="shared" si="21"/>
        <v>164297.13</v>
      </c>
      <c r="AC113" s="21">
        <v>0</v>
      </c>
      <c r="AD113" s="21">
        <v>1960.86</v>
      </c>
      <c r="AE113" s="21">
        <v>162402.28</v>
      </c>
      <c r="AF113" s="21">
        <f t="shared" si="22"/>
        <v>164363.13999999998</v>
      </c>
      <c r="AG113" s="21">
        <f t="shared" si="23"/>
        <v>0</v>
      </c>
      <c r="AH113" s="21">
        <f t="shared" si="23"/>
        <v>4397.7700000000004</v>
      </c>
      <c r="AI113" s="21">
        <f t="shared" si="23"/>
        <v>375143.38</v>
      </c>
      <c r="AJ113" s="21">
        <f t="shared" si="24"/>
        <v>379541.15</v>
      </c>
      <c r="AK113" s="21">
        <f t="shared" si="25"/>
        <v>0</v>
      </c>
      <c r="AL113" s="21">
        <f t="shared" si="25"/>
        <v>4397.7700000000004</v>
      </c>
      <c r="AM113" s="21">
        <f t="shared" si="25"/>
        <v>524803.14</v>
      </c>
      <c r="AN113" s="21">
        <f t="shared" si="26"/>
        <v>529200.91</v>
      </c>
    </row>
    <row r="114" spans="1:40" x14ac:dyDescent="0.3">
      <c r="A114" s="20">
        <v>107</v>
      </c>
      <c r="B114" s="45" t="s">
        <v>234</v>
      </c>
      <c r="C114" s="58" t="s">
        <v>32</v>
      </c>
      <c r="D114" s="59" t="s">
        <v>235</v>
      </c>
      <c r="E114" s="21">
        <v>0</v>
      </c>
      <c r="F114" s="21">
        <v>0</v>
      </c>
      <c r="G114" s="22">
        <v>199553</v>
      </c>
      <c r="H114" s="21">
        <f t="shared" si="15"/>
        <v>199553</v>
      </c>
      <c r="I114" s="21">
        <v>0</v>
      </c>
      <c r="J114" s="21">
        <v>0</v>
      </c>
      <c r="K114" s="21">
        <v>264466.88</v>
      </c>
      <c r="L114" s="21">
        <f t="shared" si="16"/>
        <v>264466.88</v>
      </c>
      <c r="M114" s="21">
        <v>0</v>
      </c>
      <c r="N114" s="21">
        <v>0</v>
      </c>
      <c r="O114" s="21">
        <v>427943</v>
      </c>
      <c r="P114" s="21">
        <f t="shared" si="17"/>
        <v>427943</v>
      </c>
      <c r="Q114" s="21">
        <f t="shared" si="18"/>
        <v>0</v>
      </c>
      <c r="R114" s="21">
        <f t="shared" si="18"/>
        <v>0</v>
      </c>
      <c r="S114" s="21">
        <f t="shared" si="18"/>
        <v>891962.88</v>
      </c>
      <c r="T114" s="21">
        <f t="shared" si="19"/>
        <v>891962.88</v>
      </c>
      <c r="U114" s="21">
        <v>0</v>
      </c>
      <c r="V114" s="21">
        <v>0</v>
      </c>
      <c r="W114" s="21">
        <v>409332</v>
      </c>
      <c r="X114" s="21">
        <f t="shared" si="20"/>
        <v>409332</v>
      </c>
      <c r="Y114" s="21">
        <v>0</v>
      </c>
      <c r="Z114" s="21">
        <v>0</v>
      </c>
      <c r="AA114" s="21">
        <v>139444.9</v>
      </c>
      <c r="AB114" s="21">
        <f t="shared" si="21"/>
        <v>139444.9</v>
      </c>
      <c r="AC114" s="21">
        <v>0</v>
      </c>
      <c r="AD114" s="21">
        <v>0</v>
      </c>
      <c r="AE114" s="21">
        <v>139492.66</v>
      </c>
      <c r="AF114" s="21">
        <f t="shared" si="22"/>
        <v>139492.66</v>
      </c>
      <c r="AG114" s="21">
        <f t="shared" si="23"/>
        <v>0</v>
      </c>
      <c r="AH114" s="21">
        <f t="shared" si="23"/>
        <v>0</v>
      </c>
      <c r="AI114" s="21">
        <f t="shared" si="23"/>
        <v>688269.56</v>
      </c>
      <c r="AJ114" s="21">
        <f t="shared" si="24"/>
        <v>688269.56</v>
      </c>
      <c r="AK114" s="21">
        <f t="shared" si="25"/>
        <v>0</v>
      </c>
      <c r="AL114" s="21">
        <f t="shared" si="25"/>
        <v>0</v>
      </c>
      <c r="AM114" s="21">
        <f t="shared" si="25"/>
        <v>1580232.44</v>
      </c>
      <c r="AN114" s="21">
        <f t="shared" si="26"/>
        <v>1580232.44</v>
      </c>
    </row>
    <row r="115" spans="1:40" x14ac:dyDescent="0.3">
      <c r="A115" s="20">
        <v>108</v>
      </c>
      <c r="B115" s="45" t="s">
        <v>236</v>
      </c>
      <c r="C115" s="58" t="s">
        <v>19</v>
      </c>
      <c r="D115" s="59" t="s">
        <v>237</v>
      </c>
      <c r="E115" s="21">
        <v>121924.98</v>
      </c>
      <c r="F115" s="21">
        <v>0</v>
      </c>
      <c r="G115" s="22">
        <v>0</v>
      </c>
      <c r="H115" s="21">
        <f t="shared" si="15"/>
        <v>121924.98</v>
      </c>
      <c r="I115" s="21">
        <v>31042.799999999999</v>
      </c>
      <c r="J115" s="21">
        <v>0</v>
      </c>
      <c r="K115" s="21">
        <v>0</v>
      </c>
      <c r="L115" s="21">
        <f t="shared" si="16"/>
        <v>31042.799999999999</v>
      </c>
      <c r="M115" s="21">
        <v>127033.17</v>
      </c>
      <c r="N115" s="21">
        <v>0</v>
      </c>
      <c r="O115" s="21">
        <v>0</v>
      </c>
      <c r="P115" s="21">
        <f t="shared" si="17"/>
        <v>127033.17</v>
      </c>
      <c r="Q115" s="21">
        <f t="shared" si="18"/>
        <v>280000.95</v>
      </c>
      <c r="R115" s="21">
        <f t="shared" si="18"/>
        <v>0</v>
      </c>
      <c r="S115" s="21">
        <f t="shared" si="18"/>
        <v>0</v>
      </c>
      <c r="T115" s="21">
        <f t="shared" si="19"/>
        <v>280000.95</v>
      </c>
      <c r="U115" s="21">
        <v>147705.79</v>
      </c>
      <c r="V115" s="21">
        <v>0</v>
      </c>
      <c r="W115" s="21">
        <v>0</v>
      </c>
      <c r="X115" s="21">
        <f t="shared" si="20"/>
        <v>147705.79</v>
      </c>
      <c r="Y115" s="21">
        <v>143295.18000000002</v>
      </c>
      <c r="Z115" s="21">
        <v>0</v>
      </c>
      <c r="AA115" s="21">
        <v>0</v>
      </c>
      <c r="AB115" s="21">
        <f t="shared" si="21"/>
        <v>143295.18000000002</v>
      </c>
      <c r="AC115" s="21">
        <v>148257.59000000003</v>
      </c>
      <c r="AD115" s="21">
        <v>0</v>
      </c>
      <c r="AE115" s="21">
        <v>0</v>
      </c>
      <c r="AF115" s="21">
        <f t="shared" si="22"/>
        <v>148257.59000000003</v>
      </c>
      <c r="AG115" s="21">
        <f t="shared" si="23"/>
        <v>439258.56000000006</v>
      </c>
      <c r="AH115" s="21">
        <f t="shared" si="23"/>
        <v>0</v>
      </c>
      <c r="AI115" s="21">
        <f t="shared" si="23"/>
        <v>0</v>
      </c>
      <c r="AJ115" s="21">
        <f t="shared" si="24"/>
        <v>439258.56000000006</v>
      </c>
      <c r="AK115" s="21">
        <f t="shared" si="25"/>
        <v>719259.51</v>
      </c>
      <c r="AL115" s="21">
        <f t="shared" si="25"/>
        <v>0</v>
      </c>
      <c r="AM115" s="21">
        <f t="shared" si="25"/>
        <v>0</v>
      </c>
      <c r="AN115" s="21">
        <f t="shared" si="26"/>
        <v>719259.51</v>
      </c>
    </row>
    <row r="116" spans="1:40" x14ac:dyDescent="0.3">
      <c r="A116" s="20">
        <v>109</v>
      </c>
      <c r="B116" s="45" t="s">
        <v>238</v>
      </c>
      <c r="C116" s="58" t="s">
        <v>59</v>
      </c>
      <c r="D116" s="59" t="s">
        <v>239</v>
      </c>
      <c r="E116" s="21">
        <v>142918.53</v>
      </c>
      <c r="F116" s="21">
        <v>6662.6</v>
      </c>
      <c r="G116" s="22">
        <v>0</v>
      </c>
      <c r="H116" s="21">
        <f t="shared" si="15"/>
        <v>149581.13</v>
      </c>
      <c r="I116" s="21">
        <v>164165.68</v>
      </c>
      <c r="J116" s="21">
        <v>8743.4</v>
      </c>
      <c r="K116" s="21">
        <v>0</v>
      </c>
      <c r="L116" s="21">
        <f t="shared" si="16"/>
        <v>172909.08</v>
      </c>
      <c r="M116" s="21">
        <v>161146.25</v>
      </c>
      <c r="N116" s="21">
        <v>8829</v>
      </c>
      <c r="O116" s="21">
        <v>0</v>
      </c>
      <c r="P116" s="21">
        <f t="shared" si="17"/>
        <v>169975.25</v>
      </c>
      <c r="Q116" s="21">
        <f t="shared" si="18"/>
        <v>468230.45999999996</v>
      </c>
      <c r="R116" s="21">
        <f t="shared" si="18"/>
        <v>24235</v>
      </c>
      <c r="S116" s="21">
        <f t="shared" si="18"/>
        <v>0</v>
      </c>
      <c r="T116" s="21">
        <f t="shared" si="19"/>
        <v>492465.45999999996</v>
      </c>
      <c r="U116" s="21">
        <v>156380.4</v>
      </c>
      <c r="V116" s="21">
        <v>5363.2</v>
      </c>
      <c r="W116" s="21">
        <v>0</v>
      </c>
      <c r="X116" s="21">
        <f t="shared" si="20"/>
        <v>161743.6</v>
      </c>
      <c r="Y116" s="21">
        <v>165314.79</v>
      </c>
      <c r="Z116" s="21">
        <v>9156.880000000001</v>
      </c>
      <c r="AA116" s="21">
        <v>0</v>
      </c>
      <c r="AB116" s="21">
        <f t="shared" si="21"/>
        <v>174471.67</v>
      </c>
      <c r="AC116" s="21">
        <v>168382.18</v>
      </c>
      <c r="AD116" s="21">
        <v>9363.33</v>
      </c>
      <c r="AE116" s="21">
        <v>0</v>
      </c>
      <c r="AF116" s="21">
        <f t="shared" si="22"/>
        <v>177745.50999999998</v>
      </c>
      <c r="AG116" s="21">
        <f t="shared" si="23"/>
        <v>490077.37</v>
      </c>
      <c r="AH116" s="21">
        <f t="shared" si="23"/>
        <v>23883.41</v>
      </c>
      <c r="AI116" s="21">
        <f t="shared" si="23"/>
        <v>0</v>
      </c>
      <c r="AJ116" s="21">
        <f t="shared" si="24"/>
        <v>513960.77999999997</v>
      </c>
      <c r="AK116" s="21">
        <f t="shared" si="25"/>
        <v>958307.83</v>
      </c>
      <c r="AL116" s="21">
        <f t="shared" si="25"/>
        <v>48118.41</v>
      </c>
      <c r="AM116" s="21">
        <f t="shared" si="25"/>
        <v>0</v>
      </c>
      <c r="AN116" s="21">
        <f t="shared" si="26"/>
        <v>1006426.24</v>
      </c>
    </row>
    <row r="117" spans="1:40" x14ac:dyDescent="0.3">
      <c r="A117" s="20">
        <v>110</v>
      </c>
      <c r="B117" s="45" t="s">
        <v>240</v>
      </c>
      <c r="C117" s="58" t="s">
        <v>19</v>
      </c>
      <c r="D117" s="57" t="s">
        <v>241</v>
      </c>
      <c r="E117" s="21">
        <v>103888.88</v>
      </c>
      <c r="F117" s="21">
        <v>0</v>
      </c>
      <c r="G117" s="22">
        <v>0</v>
      </c>
      <c r="H117" s="21">
        <f t="shared" si="15"/>
        <v>103888.88</v>
      </c>
      <c r="I117" s="21">
        <v>154869.82999999999</v>
      </c>
      <c r="J117" s="21">
        <v>0</v>
      </c>
      <c r="K117" s="21">
        <v>0</v>
      </c>
      <c r="L117" s="21">
        <f t="shared" si="16"/>
        <v>154869.82999999999</v>
      </c>
      <c r="M117" s="21">
        <v>162007.35999999999</v>
      </c>
      <c r="N117" s="21">
        <v>0</v>
      </c>
      <c r="O117" s="21">
        <v>0</v>
      </c>
      <c r="P117" s="21">
        <f t="shared" si="17"/>
        <v>162007.35999999999</v>
      </c>
      <c r="Q117" s="21">
        <f t="shared" si="18"/>
        <v>420766.06999999995</v>
      </c>
      <c r="R117" s="21">
        <f t="shared" si="18"/>
        <v>0</v>
      </c>
      <c r="S117" s="21">
        <f t="shared" si="18"/>
        <v>0</v>
      </c>
      <c r="T117" s="21">
        <f t="shared" si="19"/>
        <v>420766.06999999995</v>
      </c>
      <c r="U117" s="21">
        <v>177847.1</v>
      </c>
      <c r="V117" s="21">
        <v>0</v>
      </c>
      <c r="W117" s="21">
        <v>0</v>
      </c>
      <c r="X117" s="21">
        <f t="shared" si="20"/>
        <v>177847.1</v>
      </c>
      <c r="Y117" s="21">
        <v>172891.51</v>
      </c>
      <c r="Z117" s="21">
        <v>0</v>
      </c>
      <c r="AA117" s="21">
        <v>0</v>
      </c>
      <c r="AB117" s="21">
        <f t="shared" si="21"/>
        <v>172891.51</v>
      </c>
      <c r="AC117" s="21">
        <v>175644.03000000003</v>
      </c>
      <c r="AD117" s="21">
        <v>0</v>
      </c>
      <c r="AE117" s="21">
        <v>0</v>
      </c>
      <c r="AF117" s="21">
        <f t="shared" si="22"/>
        <v>175644.03000000003</v>
      </c>
      <c r="AG117" s="21">
        <f t="shared" si="23"/>
        <v>526382.64</v>
      </c>
      <c r="AH117" s="21">
        <f t="shared" si="23"/>
        <v>0</v>
      </c>
      <c r="AI117" s="21">
        <f t="shared" si="23"/>
        <v>0</v>
      </c>
      <c r="AJ117" s="21">
        <f t="shared" si="24"/>
        <v>526382.64</v>
      </c>
      <c r="AK117" s="21">
        <f t="shared" si="25"/>
        <v>947148.71</v>
      </c>
      <c r="AL117" s="21">
        <f t="shared" si="25"/>
        <v>0</v>
      </c>
      <c r="AM117" s="21">
        <f t="shared" si="25"/>
        <v>0</v>
      </c>
      <c r="AN117" s="21">
        <f t="shared" si="26"/>
        <v>947148.71</v>
      </c>
    </row>
    <row r="118" spans="1:40" x14ac:dyDescent="0.3">
      <c r="A118" s="20">
        <v>111</v>
      </c>
      <c r="B118" s="45" t="s">
        <v>242</v>
      </c>
      <c r="C118" s="24" t="s">
        <v>59</v>
      </c>
      <c r="D118" s="27" t="s">
        <v>243</v>
      </c>
      <c r="E118" s="21">
        <v>312374.31</v>
      </c>
      <c r="F118" s="21">
        <v>4626.5</v>
      </c>
      <c r="G118" s="22">
        <v>0</v>
      </c>
      <c r="H118" s="21">
        <f t="shared" si="15"/>
        <v>317000.81</v>
      </c>
      <c r="I118" s="21">
        <v>299455.40000000002</v>
      </c>
      <c r="J118" s="21">
        <v>3019.4</v>
      </c>
      <c r="K118" s="21">
        <v>0</v>
      </c>
      <c r="L118" s="21">
        <f t="shared" si="16"/>
        <v>302474.80000000005</v>
      </c>
      <c r="M118" s="21">
        <v>331640.97000000003</v>
      </c>
      <c r="N118" s="21">
        <v>4480.4000000000005</v>
      </c>
      <c r="O118" s="21">
        <v>0</v>
      </c>
      <c r="P118" s="21">
        <f t="shared" si="17"/>
        <v>336121.37000000005</v>
      </c>
      <c r="Q118" s="21">
        <f t="shared" si="18"/>
        <v>943470.67999999993</v>
      </c>
      <c r="R118" s="21">
        <f t="shared" si="18"/>
        <v>12126.3</v>
      </c>
      <c r="S118" s="21">
        <f t="shared" si="18"/>
        <v>0</v>
      </c>
      <c r="T118" s="21">
        <f t="shared" si="19"/>
        <v>955596.98</v>
      </c>
      <c r="U118" s="21">
        <v>345569.94</v>
      </c>
      <c r="V118" s="21">
        <v>4577.7999999999993</v>
      </c>
      <c r="W118" s="21">
        <v>0</v>
      </c>
      <c r="X118" s="21">
        <f t="shared" si="20"/>
        <v>350147.74</v>
      </c>
      <c r="Y118" s="21">
        <v>250120.40999999997</v>
      </c>
      <c r="Z118" s="21">
        <v>4622.2</v>
      </c>
      <c r="AA118" s="21">
        <v>0</v>
      </c>
      <c r="AB118" s="21">
        <f t="shared" si="21"/>
        <v>254742.61</v>
      </c>
      <c r="AC118" s="21">
        <v>253092.90000000002</v>
      </c>
      <c r="AD118" s="21">
        <v>4737.2699999999995</v>
      </c>
      <c r="AE118" s="21">
        <v>0</v>
      </c>
      <c r="AF118" s="21">
        <f t="shared" si="22"/>
        <v>257830.17</v>
      </c>
      <c r="AG118" s="21">
        <f t="shared" si="23"/>
        <v>848783.25</v>
      </c>
      <c r="AH118" s="21">
        <f t="shared" si="23"/>
        <v>13937.269999999999</v>
      </c>
      <c r="AI118" s="21">
        <f t="shared" si="23"/>
        <v>0</v>
      </c>
      <c r="AJ118" s="21">
        <f t="shared" si="24"/>
        <v>862720.52</v>
      </c>
      <c r="AK118" s="21">
        <f t="shared" si="25"/>
        <v>1792253.93</v>
      </c>
      <c r="AL118" s="21">
        <f t="shared" si="25"/>
        <v>26063.57</v>
      </c>
      <c r="AM118" s="21">
        <f t="shared" si="25"/>
        <v>0</v>
      </c>
      <c r="AN118" s="21">
        <f t="shared" si="26"/>
        <v>1818317.5</v>
      </c>
    </row>
    <row r="119" spans="1:40" x14ac:dyDescent="0.3">
      <c r="A119" s="20">
        <v>112</v>
      </c>
      <c r="B119" s="45" t="s">
        <v>244</v>
      </c>
      <c r="C119" s="24" t="s">
        <v>19</v>
      </c>
      <c r="D119" s="27" t="s">
        <v>245</v>
      </c>
      <c r="E119" s="21">
        <v>1243752.72</v>
      </c>
      <c r="F119" s="21">
        <v>0</v>
      </c>
      <c r="G119" s="22">
        <v>0</v>
      </c>
      <c r="H119" s="21">
        <f t="shared" si="15"/>
        <v>1243752.72</v>
      </c>
      <c r="I119" s="21">
        <v>1364070.37</v>
      </c>
      <c r="J119" s="21">
        <v>0</v>
      </c>
      <c r="K119" s="21">
        <v>0</v>
      </c>
      <c r="L119" s="21">
        <f t="shared" si="16"/>
        <v>1364070.37</v>
      </c>
      <c r="M119" s="21">
        <v>1679216.88</v>
      </c>
      <c r="N119" s="21">
        <v>0</v>
      </c>
      <c r="O119" s="21">
        <v>0</v>
      </c>
      <c r="P119" s="21">
        <f t="shared" si="17"/>
        <v>1679216.88</v>
      </c>
      <c r="Q119" s="21">
        <f t="shared" si="18"/>
        <v>4287039.97</v>
      </c>
      <c r="R119" s="21">
        <f t="shared" si="18"/>
        <v>0</v>
      </c>
      <c r="S119" s="21">
        <f t="shared" si="18"/>
        <v>0</v>
      </c>
      <c r="T119" s="21">
        <f t="shared" si="19"/>
        <v>4287039.97</v>
      </c>
      <c r="U119" s="21">
        <v>1518710.55</v>
      </c>
      <c r="V119" s="21">
        <v>0</v>
      </c>
      <c r="W119" s="21">
        <v>0</v>
      </c>
      <c r="X119" s="21">
        <f t="shared" si="20"/>
        <v>1518710.55</v>
      </c>
      <c r="Y119" s="21">
        <v>1131118.68</v>
      </c>
      <c r="Z119" s="21">
        <v>0</v>
      </c>
      <c r="AA119" s="21">
        <v>0</v>
      </c>
      <c r="AB119" s="21">
        <f t="shared" si="21"/>
        <v>1131118.68</v>
      </c>
      <c r="AC119" s="21">
        <v>1149979.8900000001</v>
      </c>
      <c r="AD119" s="21">
        <v>0</v>
      </c>
      <c r="AE119" s="21">
        <v>0</v>
      </c>
      <c r="AF119" s="21">
        <f t="shared" si="22"/>
        <v>1149979.8900000001</v>
      </c>
      <c r="AG119" s="21">
        <f t="shared" si="23"/>
        <v>3799809.12</v>
      </c>
      <c r="AH119" s="21">
        <f t="shared" si="23"/>
        <v>0</v>
      </c>
      <c r="AI119" s="21">
        <f t="shared" si="23"/>
        <v>0</v>
      </c>
      <c r="AJ119" s="21">
        <f t="shared" si="24"/>
        <v>3799809.12</v>
      </c>
      <c r="AK119" s="21">
        <f t="shared" si="25"/>
        <v>8086849.0899999999</v>
      </c>
      <c r="AL119" s="21">
        <f t="shared" si="25"/>
        <v>0</v>
      </c>
      <c r="AM119" s="21">
        <f t="shared" si="25"/>
        <v>0</v>
      </c>
      <c r="AN119" s="21">
        <f t="shared" si="26"/>
        <v>8086849.0899999999</v>
      </c>
    </row>
    <row r="120" spans="1:40" x14ac:dyDescent="0.3">
      <c r="A120" s="20">
        <v>113</v>
      </c>
      <c r="B120" s="45" t="s">
        <v>246</v>
      </c>
      <c r="C120" s="24" t="s">
        <v>19</v>
      </c>
      <c r="D120" s="27" t="s">
        <v>247</v>
      </c>
      <c r="E120" s="21">
        <v>107750.96</v>
      </c>
      <c r="F120" s="21">
        <v>0</v>
      </c>
      <c r="G120" s="22">
        <v>0</v>
      </c>
      <c r="H120" s="21">
        <f t="shared" si="15"/>
        <v>107750.96</v>
      </c>
      <c r="I120" s="21">
        <v>147293.91</v>
      </c>
      <c r="J120" s="21">
        <v>0</v>
      </c>
      <c r="K120" s="21">
        <v>0</v>
      </c>
      <c r="L120" s="21">
        <f t="shared" si="16"/>
        <v>147293.91</v>
      </c>
      <c r="M120" s="21">
        <v>145247.98000000001</v>
      </c>
      <c r="N120" s="21">
        <v>0</v>
      </c>
      <c r="O120" s="21">
        <v>0</v>
      </c>
      <c r="P120" s="21">
        <f t="shared" si="17"/>
        <v>145247.98000000001</v>
      </c>
      <c r="Q120" s="21">
        <f t="shared" si="18"/>
        <v>400292.85</v>
      </c>
      <c r="R120" s="21">
        <f t="shared" si="18"/>
        <v>0</v>
      </c>
      <c r="S120" s="21">
        <f t="shared" si="18"/>
        <v>0</v>
      </c>
      <c r="T120" s="21">
        <f t="shared" si="19"/>
        <v>400292.85</v>
      </c>
      <c r="U120" s="21">
        <v>150475.35</v>
      </c>
      <c r="V120" s="21">
        <v>0</v>
      </c>
      <c r="W120" s="21">
        <v>0</v>
      </c>
      <c r="X120" s="21">
        <f t="shared" si="20"/>
        <v>150475.35</v>
      </c>
      <c r="Y120" s="21">
        <v>147228.31999999998</v>
      </c>
      <c r="Z120" s="21">
        <v>0</v>
      </c>
      <c r="AA120" s="21">
        <v>0</v>
      </c>
      <c r="AB120" s="21">
        <f t="shared" si="21"/>
        <v>147228.31999999998</v>
      </c>
      <c r="AC120" s="21">
        <v>151715.37</v>
      </c>
      <c r="AD120" s="21">
        <v>0</v>
      </c>
      <c r="AE120" s="21">
        <v>0</v>
      </c>
      <c r="AF120" s="21">
        <f t="shared" si="22"/>
        <v>151715.37</v>
      </c>
      <c r="AG120" s="21">
        <f t="shared" si="23"/>
        <v>449419.03999999992</v>
      </c>
      <c r="AH120" s="21">
        <f t="shared" si="23"/>
        <v>0</v>
      </c>
      <c r="AI120" s="21">
        <f t="shared" si="23"/>
        <v>0</v>
      </c>
      <c r="AJ120" s="21">
        <f t="shared" si="24"/>
        <v>449419.03999999992</v>
      </c>
      <c r="AK120" s="21">
        <f t="shared" si="25"/>
        <v>849711.8899999999</v>
      </c>
      <c r="AL120" s="21">
        <f t="shared" si="25"/>
        <v>0</v>
      </c>
      <c r="AM120" s="21">
        <f t="shared" si="25"/>
        <v>0</v>
      </c>
      <c r="AN120" s="21">
        <f t="shared" si="26"/>
        <v>849711.8899999999</v>
      </c>
    </row>
    <row r="121" spans="1:40" x14ac:dyDescent="0.3">
      <c r="A121" s="20">
        <v>114</v>
      </c>
      <c r="B121" s="45" t="s">
        <v>248</v>
      </c>
      <c r="C121" s="24" t="s">
        <v>19</v>
      </c>
      <c r="D121" s="25" t="s">
        <v>249</v>
      </c>
      <c r="E121" s="21">
        <v>229138.13</v>
      </c>
      <c r="F121" s="21">
        <v>0</v>
      </c>
      <c r="G121" s="22">
        <v>0</v>
      </c>
      <c r="H121" s="21">
        <f t="shared" si="15"/>
        <v>229138.13</v>
      </c>
      <c r="I121" s="21">
        <v>237618.83000000002</v>
      </c>
      <c r="J121" s="21">
        <v>0</v>
      </c>
      <c r="K121" s="21">
        <v>0</v>
      </c>
      <c r="L121" s="21">
        <f t="shared" si="16"/>
        <v>237618.83000000002</v>
      </c>
      <c r="M121" s="21">
        <v>295310.25</v>
      </c>
      <c r="N121" s="21">
        <v>0</v>
      </c>
      <c r="O121" s="21">
        <v>0</v>
      </c>
      <c r="P121" s="21">
        <f t="shared" si="17"/>
        <v>295310.25</v>
      </c>
      <c r="Q121" s="21">
        <f t="shared" si="18"/>
        <v>762067.21</v>
      </c>
      <c r="R121" s="21">
        <f t="shared" si="18"/>
        <v>0</v>
      </c>
      <c r="S121" s="21">
        <f t="shared" si="18"/>
        <v>0</v>
      </c>
      <c r="T121" s="21">
        <f t="shared" si="19"/>
        <v>762067.21</v>
      </c>
      <c r="U121" s="21">
        <v>276421.46999999997</v>
      </c>
      <c r="V121" s="21">
        <v>0</v>
      </c>
      <c r="W121" s="21">
        <v>0</v>
      </c>
      <c r="X121" s="21">
        <f t="shared" si="20"/>
        <v>276421.46999999997</v>
      </c>
      <c r="Y121" s="21">
        <v>179545.93000000002</v>
      </c>
      <c r="Z121" s="21">
        <v>0</v>
      </c>
      <c r="AA121" s="21">
        <v>0</v>
      </c>
      <c r="AB121" s="21">
        <f t="shared" si="21"/>
        <v>179545.93000000002</v>
      </c>
      <c r="AC121" s="21">
        <v>182952.18</v>
      </c>
      <c r="AD121" s="21">
        <v>0</v>
      </c>
      <c r="AE121" s="21">
        <v>0</v>
      </c>
      <c r="AF121" s="21">
        <f t="shared" si="22"/>
        <v>182952.18</v>
      </c>
      <c r="AG121" s="21">
        <f t="shared" si="23"/>
        <v>638919.57999999996</v>
      </c>
      <c r="AH121" s="21">
        <f t="shared" si="23"/>
        <v>0</v>
      </c>
      <c r="AI121" s="21">
        <f t="shared" si="23"/>
        <v>0</v>
      </c>
      <c r="AJ121" s="21">
        <f t="shared" si="24"/>
        <v>638919.57999999996</v>
      </c>
      <c r="AK121" s="21">
        <f t="shared" si="25"/>
        <v>1400986.79</v>
      </c>
      <c r="AL121" s="21">
        <f t="shared" si="25"/>
        <v>0</v>
      </c>
      <c r="AM121" s="21">
        <f t="shared" si="25"/>
        <v>0</v>
      </c>
      <c r="AN121" s="21">
        <f t="shared" si="26"/>
        <v>1400986.79</v>
      </c>
    </row>
    <row r="122" spans="1:40" x14ac:dyDescent="0.3">
      <c r="A122" s="20">
        <v>115</v>
      </c>
      <c r="B122" s="45" t="s">
        <v>250</v>
      </c>
      <c r="C122" s="24" t="s">
        <v>19</v>
      </c>
      <c r="D122" s="25" t="s">
        <v>251</v>
      </c>
      <c r="E122" s="21">
        <v>81220.91</v>
      </c>
      <c r="F122" s="21">
        <v>0</v>
      </c>
      <c r="G122" s="22">
        <v>0</v>
      </c>
      <c r="H122" s="21">
        <f t="shared" si="15"/>
        <v>81220.91</v>
      </c>
      <c r="I122" s="21">
        <v>93614.99</v>
      </c>
      <c r="J122" s="21">
        <v>0</v>
      </c>
      <c r="K122" s="21">
        <v>0</v>
      </c>
      <c r="L122" s="21">
        <f t="shared" si="16"/>
        <v>93614.99</v>
      </c>
      <c r="M122" s="21">
        <v>96745.4</v>
      </c>
      <c r="N122" s="21">
        <v>0</v>
      </c>
      <c r="O122" s="21">
        <v>0</v>
      </c>
      <c r="P122" s="21">
        <f t="shared" si="17"/>
        <v>96745.4</v>
      </c>
      <c r="Q122" s="21">
        <f t="shared" si="18"/>
        <v>271581.30000000005</v>
      </c>
      <c r="R122" s="21">
        <f t="shared" si="18"/>
        <v>0</v>
      </c>
      <c r="S122" s="21">
        <f t="shared" si="18"/>
        <v>0</v>
      </c>
      <c r="T122" s="21">
        <f t="shared" si="19"/>
        <v>271581.30000000005</v>
      </c>
      <c r="U122" s="21">
        <v>99931.96</v>
      </c>
      <c r="V122" s="21">
        <v>0</v>
      </c>
      <c r="W122" s="21">
        <v>0</v>
      </c>
      <c r="X122" s="21">
        <f t="shared" si="20"/>
        <v>99931.96</v>
      </c>
      <c r="Y122" s="21">
        <v>100646.07999999999</v>
      </c>
      <c r="Z122" s="21">
        <v>0</v>
      </c>
      <c r="AA122" s="21">
        <v>0</v>
      </c>
      <c r="AB122" s="21">
        <f t="shared" si="21"/>
        <v>100646.07999999999</v>
      </c>
      <c r="AC122" s="21">
        <v>102299.86</v>
      </c>
      <c r="AD122" s="21">
        <v>0</v>
      </c>
      <c r="AE122" s="21">
        <v>0</v>
      </c>
      <c r="AF122" s="21">
        <f t="shared" si="22"/>
        <v>102299.86</v>
      </c>
      <c r="AG122" s="21">
        <f t="shared" si="23"/>
        <v>302877.90000000002</v>
      </c>
      <c r="AH122" s="21">
        <f t="shared" si="23"/>
        <v>0</v>
      </c>
      <c r="AI122" s="21">
        <f t="shared" si="23"/>
        <v>0</v>
      </c>
      <c r="AJ122" s="21">
        <f t="shared" si="24"/>
        <v>302877.90000000002</v>
      </c>
      <c r="AK122" s="21">
        <f t="shared" si="25"/>
        <v>574459.20000000007</v>
      </c>
      <c r="AL122" s="21">
        <f t="shared" si="25"/>
        <v>0</v>
      </c>
      <c r="AM122" s="21">
        <f t="shared" si="25"/>
        <v>0</v>
      </c>
      <c r="AN122" s="21">
        <f t="shared" si="26"/>
        <v>574459.20000000007</v>
      </c>
    </row>
    <row r="123" spans="1:40" ht="27" x14ac:dyDescent="0.3">
      <c r="A123" s="20">
        <v>116</v>
      </c>
      <c r="B123" s="45" t="s">
        <v>252</v>
      </c>
      <c r="C123" s="24" t="s">
        <v>19</v>
      </c>
      <c r="D123" s="60" t="s">
        <v>253</v>
      </c>
      <c r="E123" s="21">
        <v>140220.16</v>
      </c>
      <c r="F123" s="21">
        <v>0</v>
      </c>
      <c r="G123" s="22">
        <v>0</v>
      </c>
      <c r="H123" s="21">
        <f t="shared" si="15"/>
        <v>140220.16</v>
      </c>
      <c r="I123" s="21">
        <v>144029.81999999998</v>
      </c>
      <c r="J123" s="21">
        <v>0</v>
      </c>
      <c r="K123" s="21">
        <v>0</v>
      </c>
      <c r="L123" s="21">
        <f t="shared" si="16"/>
        <v>144029.81999999998</v>
      </c>
      <c r="M123" s="21">
        <v>144143.94</v>
      </c>
      <c r="N123" s="21">
        <v>0</v>
      </c>
      <c r="O123" s="21">
        <v>0</v>
      </c>
      <c r="P123" s="21">
        <f t="shared" si="17"/>
        <v>144143.94</v>
      </c>
      <c r="Q123" s="21">
        <f t="shared" si="18"/>
        <v>428393.92</v>
      </c>
      <c r="R123" s="21">
        <f t="shared" si="18"/>
        <v>0</v>
      </c>
      <c r="S123" s="21">
        <f t="shared" si="18"/>
        <v>0</v>
      </c>
      <c r="T123" s="21">
        <f t="shared" si="19"/>
        <v>428393.92</v>
      </c>
      <c r="U123" s="21">
        <v>147426.21000000002</v>
      </c>
      <c r="V123" s="21">
        <v>0</v>
      </c>
      <c r="W123" s="21">
        <v>0</v>
      </c>
      <c r="X123" s="21">
        <f t="shared" si="20"/>
        <v>147426.21000000002</v>
      </c>
      <c r="Y123" s="21">
        <v>145900.63</v>
      </c>
      <c r="Z123" s="21">
        <v>0</v>
      </c>
      <c r="AA123" s="21">
        <v>0</v>
      </c>
      <c r="AB123" s="21">
        <f t="shared" si="21"/>
        <v>145900.63</v>
      </c>
      <c r="AC123" s="21">
        <v>148255.38</v>
      </c>
      <c r="AD123" s="21">
        <v>0</v>
      </c>
      <c r="AE123" s="21">
        <v>0</v>
      </c>
      <c r="AF123" s="21">
        <f t="shared" si="22"/>
        <v>148255.38</v>
      </c>
      <c r="AG123" s="21">
        <f t="shared" si="23"/>
        <v>441582.22000000003</v>
      </c>
      <c r="AH123" s="21">
        <f t="shared" si="23"/>
        <v>0</v>
      </c>
      <c r="AI123" s="21">
        <f t="shared" si="23"/>
        <v>0</v>
      </c>
      <c r="AJ123" s="21">
        <f t="shared" si="24"/>
        <v>441582.22000000003</v>
      </c>
      <c r="AK123" s="21">
        <f t="shared" si="25"/>
        <v>869976.14</v>
      </c>
      <c r="AL123" s="21">
        <f t="shared" si="25"/>
        <v>0</v>
      </c>
      <c r="AM123" s="21">
        <f t="shared" si="25"/>
        <v>0</v>
      </c>
      <c r="AN123" s="21">
        <f t="shared" si="26"/>
        <v>869976.14</v>
      </c>
    </row>
    <row r="124" spans="1:40" x14ac:dyDescent="0.3">
      <c r="A124" s="20">
        <v>117</v>
      </c>
      <c r="B124" s="45" t="s">
        <v>254</v>
      </c>
      <c r="C124" s="24" t="s">
        <v>32</v>
      </c>
      <c r="D124" s="61" t="s">
        <v>255</v>
      </c>
      <c r="E124" s="21">
        <v>0</v>
      </c>
      <c r="F124" s="21">
        <v>0</v>
      </c>
      <c r="G124" s="22">
        <v>597103.49</v>
      </c>
      <c r="H124" s="21">
        <f t="shared" si="15"/>
        <v>597103.49</v>
      </c>
      <c r="I124" s="21">
        <v>0</v>
      </c>
      <c r="J124" s="21">
        <v>0</v>
      </c>
      <c r="K124" s="21">
        <v>694552.88</v>
      </c>
      <c r="L124" s="21">
        <f t="shared" si="16"/>
        <v>694552.88</v>
      </c>
      <c r="M124" s="21">
        <v>0</v>
      </c>
      <c r="N124" s="21">
        <v>0</v>
      </c>
      <c r="O124" s="21">
        <v>710654.99</v>
      </c>
      <c r="P124" s="21">
        <f t="shared" si="17"/>
        <v>710654.99</v>
      </c>
      <c r="Q124" s="21">
        <f t="shared" si="18"/>
        <v>0</v>
      </c>
      <c r="R124" s="21">
        <f t="shared" si="18"/>
        <v>0</v>
      </c>
      <c r="S124" s="21">
        <f t="shared" si="18"/>
        <v>2002311.36</v>
      </c>
      <c r="T124" s="21">
        <f t="shared" si="19"/>
        <v>2002311.36</v>
      </c>
      <c r="U124" s="21">
        <v>0</v>
      </c>
      <c r="V124" s="21">
        <v>0</v>
      </c>
      <c r="W124" s="21">
        <v>670816.88</v>
      </c>
      <c r="X124" s="21">
        <f t="shared" si="20"/>
        <v>670816.88</v>
      </c>
      <c r="Y124" s="21">
        <v>0</v>
      </c>
      <c r="Z124" s="21">
        <v>0</v>
      </c>
      <c r="AA124" s="21">
        <v>397166.41000000003</v>
      </c>
      <c r="AB124" s="21">
        <f t="shared" si="21"/>
        <v>397166.41000000003</v>
      </c>
      <c r="AC124" s="21">
        <v>0</v>
      </c>
      <c r="AD124" s="21">
        <v>0</v>
      </c>
      <c r="AE124" s="21">
        <v>397602.58999999997</v>
      </c>
      <c r="AF124" s="21">
        <f t="shared" si="22"/>
        <v>397602.58999999997</v>
      </c>
      <c r="AG124" s="21">
        <f t="shared" si="23"/>
        <v>0</v>
      </c>
      <c r="AH124" s="21">
        <f t="shared" si="23"/>
        <v>0</v>
      </c>
      <c r="AI124" s="21">
        <f t="shared" si="23"/>
        <v>1465585.88</v>
      </c>
      <c r="AJ124" s="21">
        <f t="shared" si="24"/>
        <v>1465585.88</v>
      </c>
      <c r="AK124" s="21">
        <f t="shared" si="25"/>
        <v>0</v>
      </c>
      <c r="AL124" s="21">
        <f t="shared" si="25"/>
        <v>0</v>
      </c>
      <c r="AM124" s="21">
        <f t="shared" si="25"/>
        <v>3467897.24</v>
      </c>
      <c r="AN124" s="21">
        <f t="shared" si="26"/>
        <v>3467897.24</v>
      </c>
    </row>
    <row r="125" spans="1:40" x14ac:dyDescent="0.3">
      <c r="A125" s="20">
        <v>118</v>
      </c>
      <c r="B125" s="45" t="s">
        <v>256</v>
      </c>
      <c r="C125" s="24" t="s">
        <v>32</v>
      </c>
      <c r="D125" s="25" t="s">
        <v>257</v>
      </c>
      <c r="E125" s="21">
        <v>0</v>
      </c>
      <c r="F125" s="21">
        <v>0</v>
      </c>
      <c r="G125" s="22">
        <v>574169</v>
      </c>
      <c r="H125" s="21">
        <f t="shared" si="15"/>
        <v>574169</v>
      </c>
      <c r="I125" s="21">
        <v>0</v>
      </c>
      <c r="J125" s="21">
        <v>0</v>
      </c>
      <c r="K125" s="21">
        <v>651531.43999999994</v>
      </c>
      <c r="L125" s="21">
        <f t="shared" si="16"/>
        <v>651531.43999999994</v>
      </c>
      <c r="M125" s="21">
        <v>0</v>
      </c>
      <c r="N125" s="21">
        <v>0</v>
      </c>
      <c r="O125" s="21">
        <v>782142</v>
      </c>
      <c r="P125" s="21">
        <f t="shared" si="17"/>
        <v>782142</v>
      </c>
      <c r="Q125" s="21">
        <f t="shared" si="18"/>
        <v>0</v>
      </c>
      <c r="R125" s="21">
        <f t="shared" si="18"/>
        <v>0</v>
      </c>
      <c r="S125" s="21">
        <f t="shared" si="18"/>
        <v>2007842.44</v>
      </c>
      <c r="T125" s="21">
        <f t="shared" si="19"/>
        <v>2007842.44</v>
      </c>
      <c r="U125" s="21">
        <v>0</v>
      </c>
      <c r="V125" s="21">
        <v>0</v>
      </c>
      <c r="W125" s="21">
        <v>800723</v>
      </c>
      <c r="X125" s="21">
        <f t="shared" si="20"/>
        <v>800723</v>
      </c>
      <c r="Y125" s="21">
        <v>0</v>
      </c>
      <c r="Z125" s="21">
        <v>0</v>
      </c>
      <c r="AA125" s="21">
        <v>442486.26</v>
      </c>
      <c r="AB125" s="21">
        <f t="shared" si="21"/>
        <v>442486.26</v>
      </c>
      <c r="AC125" s="21">
        <v>0</v>
      </c>
      <c r="AD125" s="21">
        <v>0</v>
      </c>
      <c r="AE125" s="21">
        <v>442503.14999999997</v>
      </c>
      <c r="AF125" s="21">
        <f t="shared" si="22"/>
        <v>442503.14999999997</v>
      </c>
      <c r="AG125" s="21">
        <f t="shared" si="23"/>
        <v>0</v>
      </c>
      <c r="AH125" s="21">
        <f t="shared" si="23"/>
        <v>0</v>
      </c>
      <c r="AI125" s="21">
        <f t="shared" si="23"/>
        <v>1685712.41</v>
      </c>
      <c r="AJ125" s="21">
        <f t="shared" si="24"/>
        <v>1685712.41</v>
      </c>
      <c r="AK125" s="21">
        <f t="shared" si="25"/>
        <v>0</v>
      </c>
      <c r="AL125" s="21">
        <f t="shared" si="25"/>
        <v>0</v>
      </c>
      <c r="AM125" s="21">
        <f t="shared" si="25"/>
        <v>3693554.8499999996</v>
      </c>
      <c r="AN125" s="21">
        <f t="shared" si="26"/>
        <v>3693554.8499999996</v>
      </c>
    </row>
    <row r="126" spans="1:40" x14ac:dyDescent="0.3">
      <c r="A126" s="20">
        <v>119</v>
      </c>
      <c r="B126" s="45" t="s">
        <v>258</v>
      </c>
      <c r="C126" s="24" t="s">
        <v>32</v>
      </c>
      <c r="D126" s="27" t="s">
        <v>259</v>
      </c>
      <c r="E126" s="21">
        <v>0</v>
      </c>
      <c r="F126" s="21">
        <v>0</v>
      </c>
      <c r="G126" s="22">
        <v>35232</v>
      </c>
      <c r="H126" s="21">
        <f t="shared" si="15"/>
        <v>35232</v>
      </c>
      <c r="I126" s="21">
        <v>0</v>
      </c>
      <c r="J126" s="21">
        <v>0</v>
      </c>
      <c r="K126" s="21">
        <v>41423</v>
      </c>
      <c r="L126" s="21">
        <f t="shared" si="16"/>
        <v>41423</v>
      </c>
      <c r="M126" s="21">
        <v>0</v>
      </c>
      <c r="N126" s="21">
        <v>0</v>
      </c>
      <c r="O126" s="21">
        <v>34537</v>
      </c>
      <c r="P126" s="21">
        <f t="shared" si="17"/>
        <v>34537</v>
      </c>
      <c r="Q126" s="21">
        <f t="shared" si="18"/>
        <v>0</v>
      </c>
      <c r="R126" s="21">
        <f t="shared" si="18"/>
        <v>0</v>
      </c>
      <c r="S126" s="21">
        <f t="shared" si="18"/>
        <v>111192</v>
      </c>
      <c r="T126" s="21">
        <f t="shared" si="19"/>
        <v>111192</v>
      </c>
      <c r="U126" s="21">
        <v>0</v>
      </c>
      <c r="V126" s="21">
        <v>0</v>
      </c>
      <c r="W126" s="21">
        <v>30017</v>
      </c>
      <c r="X126" s="21">
        <f t="shared" si="20"/>
        <v>30017</v>
      </c>
      <c r="Y126" s="21">
        <v>0</v>
      </c>
      <c r="Z126" s="21">
        <v>0</v>
      </c>
      <c r="AA126" s="21">
        <v>24812.11</v>
      </c>
      <c r="AB126" s="21">
        <f t="shared" si="21"/>
        <v>24812.11</v>
      </c>
      <c r="AC126" s="21">
        <v>0</v>
      </c>
      <c r="AD126" s="21">
        <v>0</v>
      </c>
      <c r="AE126" s="21">
        <v>24821.599999999999</v>
      </c>
      <c r="AF126" s="21">
        <f t="shared" si="22"/>
        <v>24821.599999999999</v>
      </c>
      <c r="AG126" s="21">
        <f t="shared" si="23"/>
        <v>0</v>
      </c>
      <c r="AH126" s="21">
        <f t="shared" si="23"/>
        <v>0</v>
      </c>
      <c r="AI126" s="21">
        <f t="shared" si="23"/>
        <v>79650.709999999992</v>
      </c>
      <c r="AJ126" s="21">
        <f t="shared" si="24"/>
        <v>79650.709999999992</v>
      </c>
      <c r="AK126" s="21">
        <f t="shared" si="25"/>
        <v>0</v>
      </c>
      <c r="AL126" s="21">
        <f t="shared" si="25"/>
        <v>0</v>
      </c>
      <c r="AM126" s="21">
        <f t="shared" si="25"/>
        <v>190842.71</v>
      </c>
      <c r="AN126" s="21">
        <f t="shared" si="26"/>
        <v>190842.71</v>
      </c>
    </row>
    <row r="127" spans="1:40" x14ac:dyDescent="0.3">
      <c r="A127" s="20">
        <v>120</v>
      </c>
      <c r="B127" s="45" t="s">
        <v>260</v>
      </c>
      <c r="C127" s="24" t="s">
        <v>19</v>
      </c>
      <c r="D127" s="25" t="s">
        <v>261</v>
      </c>
      <c r="E127" s="21">
        <v>102241.54000000247</v>
      </c>
      <c r="F127" s="21">
        <v>0</v>
      </c>
      <c r="G127" s="22">
        <v>0</v>
      </c>
      <c r="H127" s="21">
        <f t="shared" si="15"/>
        <v>102241.54000000247</v>
      </c>
      <c r="I127" s="21">
        <v>153287.86000000013</v>
      </c>
      <c r="J127" s="21">
        <v>0</v>
      </c>
      <c r="K127" s="21">
        <v>0</v>
      </c>
      <c r="L127" s="21">
        <f t="shared" si="16"/>
        <v>153287.86000000013</v>
      </c>
      <c r="M127" s="21">
        <v>153026.59000000067</v>
      </c>
      <c r="N127" s="21">
        <v>0</v>
      </c>
      <c r="O127" s="21">
        <v>0</v>
      </c>
      <c r="P127" s="21">
        <f t="shared" si="17"/>
        <v>153026.59000000067</v>
      </c>
      <c r="Q127" s="21">
        <f t="shared" si="18"/>
        <v>408555.99000000325</v>
      </c>
      <c r="R127" s="21">
        <f t="shared" si="18"/>
        <v>0</v>
      </c>
      <c r="S127" s="21">
        <f t="shared" si="18"/>
        <v>0</v>
      </c>
      <c r="T127" s="21">
        <f t="shared" si="19"/>
        <v>408555.99000000325</v>
      </c>
      <c r="U127" s="21">
        <v>158347.88999999859</v>
      </c>
      <c r="V127" s="21">
        <v>0</v>
      </c>
      <c r="W127" s="21">
        <v>0</v>
      </c>
      <c r="X127" s="21">
        <f t="shared" si="20"/>
        <v>158347.88999999859</v>
      </c>
      <c r="Y127" s="21">
        <v>160573.19</v>
      </c>
      <c r="Z127" s="21">
        <v>0</v>
      </c>
      <c r="AA127" s="21">
        <v>0</v>
      </c>
      <c r="AB127" s="21">
        <f t="shared" si="21"/>
        <v>160573.19</v>
      </c>
      <c r="AC127" s="21">
        <v>163100.59</v>
      </c>
      <c r="AD127" s="21">
        <v>0</v>
      </c>
      <c r="AE127" s="21">
        <v>0</v>
      </c>
      <c r="AF127" s="21">
        <f t="shared" si="22"/>
        <v>163100.59</v>
      </c>
      <c r="AG127" s="21">
        <f t="shared" si="23"/>
        <v>482021.66999999864</v>
      </c>
      <c r="AH127" s="21">
        <f t="shared" si="23"/>
        <v>0</v>
      </c>
      <c r="AI127" s="21">
        <f t="shared" si="23"/>
        <v>0</v>
      </c>
      <c r="AJ127" s="21">
        <f t="shared" si="24"/>
        <v>482021.66999999864</v>
      </c>
      <c r="AK127" s="21">
        <f t="shared" si="25"/>
        <v>890577.6600000019</v>
      </c>
      <c r="AL127" s="21">
        <f t="shared" si="25"/>
        <v>0</v>
      </c>
      <c r="AM127" s="21">
        <f t="shared" si="25"/>
        <v>0</v>
      </c>
      <c r="AN127" s="21">
        <f t="shared" si="26"/>
        <v>890577.6600000019</v>
      </c>
    </row>
    <row r="128" spans="1:40" x14ac:dyDescent="0.3">
      <c r="A128" s="20">
        <v>121</v>
      </c>
      <c r="B128" s="45" t="s">
        <v>262</v>
      </c>
      <c r="C128" s="24" t="s">
        <v>19</v>
      </c>
      <c r="D128" s="25" t="s">
        <v>263</v>
      </c>
      <c r="E128" s="21">
        <v>83992.67</v>
      </c>
      <c r="F128" s="21">
        <v>0</v>
      </c>
      <c r="G128" s="22">
        <v>0</v>
      </c>
      <c r="H128" s="21">
        <f t="shared" si="15"/>
        <v>83992.67</v>
      </c>
      <c r="I128" s="21">
        <v>88889.26</v>
      </c>
      <c r="J128" s="21">
        <v>0</v>
      </c>
      <c r="K128" s="21">
        <v>0</v>
      </c>
      <c r="L128" s="21">
        <f t="shared" si="16"/>
        <v>88889.26</v>
      </c>
      <c r="M128" s="21">
        <v>82249.02</v>
      </c>
      <c r="N128" s="21">
        <v>0</v>
      </c>
      <c r="O128" s="21">
        <v>0</v>
      </c>
      <c r="P128" s="21">
        <f t="shared" si="17"/>
        <v>82249.02</v>
      </c>
      <c r="Q128" s="21">
        <f t="shared" si="18"/>
        <v>255130.95</v>
      </c>
      <c r="R128" s="21">
        <f t="shared" si="18"/>
        <v>0</v>
      </c>
      <c r="S128" s="21">
        <f t="shared" si="18"/>
        <v>0</v>
      </c>
      <c r="T128" s="21">
        <f t="shared" si="19"/>
        <v>255130.95</v>
      </c>
      <c r="U128" s="21">
        <v>77552</v>
      </c>
      <c r="V128" s="21">
        <v>0</v>
      </c>
      <c r="W128" s="21">
        <v>0</v>
      </c>
      <c r="X128" s="21">
        <f t="shared" si="20"/>
        <v>77552</v>
      </c>
      <c r="Y128" s="21">
        <v>93377.459999999992</v>
      </c>
      <c r="Z128" s="21">
        <v>0</v>
      </c>
      <c r="AA128" s="21">
        <v>0</v>
      </c>
      <c r="AB128" s="21">
        <f t="shared" si="21"/>
        <v>93377.459999999992</v>
      </c>
      <c r="AC128" s="21">
        <v>94840.400000000009</v>
      </c>
      <c r="AD128" s="21">
        <v>0</v>
      </c>
      <c r="AE128" s="21">
        <v>0</v>
      </c>
      <c r="AF128" s="21">
        <f t="shared" si="22"/>
        <v>94840.400000000009</v>
      </c>
      <c r="AG128" s="21">
        <f t="shared" si="23"/>
        <v>265769.86</v>
      </c>
      <c r="AH128" s="21">
        <f t="shared" si="23"/>
        <v>0</v>
      </c>
      <c r="AI128" s="21">
        <f t="shared" si="23"/>
        <v>0</v>
      </c>
      <c r="AJ128" s="21">
        <f t="shared" si="24"/>
        <v>265769.86</v>
      </c>
      <c r="AK128" s="21">
        <f t="shared" si="25"/>
        <v>520900.81</v>
      </c>
      <c r="AL128" s="21">
        <f t="shared" si="25"/>
        <v>0</v>
      </c>
      <c r="AM128" s="21">
        <f t="shared" si="25"/>
        <v>0</v>
      </c>
      <c r="AN128" s="21">
        <f t="shared" si="26"/>
        <v>520900.81</v>
      </c>
    </row>
    <row r="129" spans="1:40" s="3" customFormat="1" x14ac:dyDescent="0.3">
      <c r="A129" s="20">
        <v>122</v>
      </c>
      <c r="B129" s="45" t="s">
        <v>264</v>
      </c>
      <c r="C129" s="24" t="s">
        <v>19</v>
      </c>
      <c r="D129" s="25" t="s">
        <v>265</v>
      </c>
      <c r="E129" s="21">
        <v>117345.53</v>
      </c>
      <c r="F129" s="21">
        <v>0</v>
      </c>
      <c r="G129" s="22">
        <v>0</v>
      </c>
      <c r="H129" s="21">
        <f t="shared" si="15"/>
        <v>117345.53</v>
      </c>
      <c r="I129" s="21">
        <v>73723.64</v>
      </c>
      <c r="J129" s="21">
        <v>0</v>
      </c>
      <c r="K129" s="21">
        <v>0</v>
      </c>
      <c r="L129" s="21">
        <f t="shared" si="16"/>
        <v>73723.64</v>
      </c>
      <c r="M129" s="21">
        <v>145777.82</v>
      </c>
      <c r="N129" s="21">
        <v>0</v>
      </c>
      <c r="O129" s="21">
        <v>0</v>
      </c>
      <c r="P129" s="21">
        <f t="shared" si="17"/>
        <v>145777.82</v>
      </c>
      <c r="Q129" s="21">
        <f t="shared" si="18"/>
        <v>336846.99</v>
      </c>
      <c r="R129" s="21">
        <f t="shared" si="18"/>
        <v>0</v>
      </c>
      <c r="S129" s="21">
        <f t="shared" si="18"/>
        <v>0</v>
      </c>
      <c r="T129" s="21">
        <f t="shared" si="19"/>
        <v>336846.99</v>
      </c>
      <c r="U129" s="21">
        <v>150200.56</v>
      </c>
      <c r="V129" s="21">
        <v>0</v>
      </c>
      <c r="W129" s="21">
        <v>0</v>
      </c>
      <c r="X129" s="21">
        <f t="shared" si="20"/>
        <v>150200.56</v>
      </c>
      <c r="Y129" s="21">
        <v>151662.06</v>
      </c>
      <c r="Z129" s="21">
        <v>0</v>
      </c>
      <c r="AA129" s="21">
        <v>0</v>
      </c>
      <c r="AB129" s="21">
        <f t="shared" si="21"/>
        <v>151662.06</v>
      </c>
      <c r="AC129" s="21">
        <v>116800.82999999999</v>
      </c>
      <c r="AD129" s="21">
        <v>0</v>
      </c>
      <c r="AE129" s="21">
        <v>0</v>
      </c>
      <c r="AF129" s="21">
        <f t="shared" si="22"/>
        <v>116800.82999999999</v>
      </c>
      <c r="AG129" s="21">
        <f t="shared" si="23"/>
        <v>418663.45</v>
      </c>
      <c r="AH129" s="21">
        <f t="shared" si="23"/>
        <v>0</v>
      </c>
      <c r="AI129" s="21">
        <f t="shared" si="23"/>
        <v>0</v>
      </c>
      <c r="AJ129" s="21">
        <f t="shared" si="24"/>
        <v>418663.45</v>
      </c>
      <c r="AK129" s="21">
        <f t="shared" si="25"/>
        <v>755510.44</v>
      </c>
      <c r="AL129" s="21">
        <f t="shared" si="25"/>
        <v>0</v>
      </c>
      <c r="AM129" s="21">
        <f t="shared" si="25"/>
        <v>0</v>
      </c>
      <c r="AN129" s="21">
        <f t="shared" si="26"/>
        <v>755510.44</v>
      </c>
    </row>
    <row r="130" spans="1:40" s="3" customFormat="1" x14ac:dyDescent="0.3">
      <c r="A130" s="20">
        <v>123</v>
      </c>
      <c r="B130" s="45" t="s">
        <v>266</v>
      </c>
      <c r="C130" s="24" t="s">
        <v>19</v>
      </c>
      <c r="D130" s="25" t="s">
        <v>267</v>
      </c>
      <c r="E130" s="21">
        <v>175997.56</v>
      </c>
      <c r="F130" s="21">
        <v>0</v>
      </c>
      <c r="G130" s="22">
        <v>0</v>
      </c>
      <c r="H130" s="21">
        <f t="shared" si="15"/>
        <v>175997.56</v>
      </c>
      <c r="I130" s="21">
        <v>172700.07</v>
      </c>
      <c r="J130" s="21">
        <v>0</v>
      </c>
      <c r="K130" s="21">
        <v>0</v>
      </c>
      <c r="L130" s="21">
        <f t="shared" si="16"/>
        <v>172700.07</v>
      </c>
      <c r="M130" s="21">
        <v>195893.71000000002</v>
      </c>
      <c r="N130" s="21">
        <v>0</v>
      </c>
      <c r="O130" s="21">
        <v>0</v>
      </c>
      <c r="P130" s="21">
        <f t="shared" si="17"/>
        <v>195893.71000000002</v>
      </c>
      <c r="Q130" s="21">
        <f t="shared" si="18"/>
        <v>544591.34000000008</v>
      </c>
      <c r="R130" s="21">
        <f t="shared" si="18"/>
        <v>0</v>
      </c>
      <c r="S130" s="21">
        <f t="shared" si="18"/>
        <v>0</v>
      </c>
      <c r="T130" s="21">
        <f t="shared" si="19"/>
        <v>544591.34000000008</v>
      </c>
      <c r="U130" s="21">
        <v>282052.87</v>
      </c>
      <c r="V130" s="21">
        <v>0</v>
      </c>
      <c r="W130" s="21">
        <v>0</v>
      </c>
      <c r="X130" s="21">
        <f t="shared" si="20"/>
        <v>282052.87</v>
      </c>
      <c r="Y130" s="21">
        <v>145715.9</v>
      </c>
      <c r="Z130" s="21">
        <v>0</v>
      </c>
      <c r="AA130" s="21">
        <v>0</v>
      </c>
      <c r="AB130" s="21">
        <f t="shared" si="21"/>
        <v>145715.9</v>
      </c>
      <c r="AC130" s="21">
        <v>148070.14000000001</v>
      </c>
      <c r="AD130" s="21">
        <v>0</v>
      </c>
      <c r="AE130" s="21">
        <v>0</v>
      </c>
      <c r="AF130" s="21">
        <f t="shared" si="22"/>
        <v>148070.14000000001</v>
      </c>
      <c r="AG130" s="21">
        <f t="shared" si="23"/>
        <v>575838.91</v>
      </c>
      <c r="AH130" s="21">
        <f t="shared" si="23"/>
        <v>0</v>
      </c>
      <c r="AI130" s="21">
        <f t="shared" si="23"/>
        <v>0</v>
      </c>
      <c r="AJ130" s="21">
        <f t="shared" si="24"/>
        <v>575838.91</v>
      </c>
      <c r="AK130" s="21">
        <f t="shared" si="25"/>
        <v>1120430.25</v>
      </c>
      <c r="AL130" s="21">
        <f t="shared" si="25"/>
        <v>0</v>
      </c>
      <c r="AM130" s="21">
        <f t="shared" si="25"/>
        <v>0</v>
      </c>
      <c r="AN130" s="21">
        <f t="shared" si="26"/>
        <v>1120430.25</v>
      </c>
    </row>
    <row r="131" spans="1:40" s="3" customFormat="1" x14ac:dyDescent="0.3">
      <c r="A131" s="20">
        <v>124</v>
      </c>
      <c r="B131" s="45" t="s">
        <v>268</v>
      </c>
      <c r="C131" s="24" t="s">
        <v>19</v>
      </c>
      <c r="D131" s="25" t="s">
        <v>269</v>
      </c>
      <c r="E131" s="21">
        <v>48056.45</v>
      </c>
      <c r="F131" s="21">
        <v>0</v>
      </c>
      <c r="G131" s="22">
        <v>0</v>
      </c>
      <c r="H131" s="21">
        <f t="shared" si="15"/>
        <v>48056.45</v>
      </c>
      <c r="I131" s="21">
        <v>127305.21</v>
      </c>
      <c r="J131" s="21">
        <v>0</v>
      </c>
      <c r="K131" s="21">
        <v>0</v>
      </c>
      <c r="L131" s="21">
        <f t="shared" si="16"/>
        <v>127305.21</v>
      </c>
      <c r="M131" s="21">
        <v>63053.72</v>
      </c>
      <c r="N131" s="21">
        <v>0</v>
      </c>
      <c r="O131" s="21">
        <v>0</v>
      </c>
      <c r="P131" s="21">
        <f t="shared" si="17"/>
        <v>63053.72</v>
      </c>
      <c r="Q131" s="21">
        <f t="shared" si="18"/>
        <v>238415.38</v>
      </c>
      <c r="R131" s="21">
        <f t="shared" si="18"/>
        <v>0</v>
      </c>
      <c r="S131" s="21">
        <f t="shared" si="18"/>
        <v>0</v>
      </c>
      <c r="T131" s="21">
        <f t="shared" si="19"/>
        <v>238415.38</v>
      </c>
      <c r="U131" s="21">
        <v>152766.25</v>
      </c>
      <c r="V131" s="21">
        <v>0</v>
      </c>
      <c r="W131" s="21">
        <v>0</v>
      </c>
      <c r="X131" s="21">
        <f t="shared" si="20"/>
        <v>152766.25</v>
      </c>
      <c r="Y131" s="21">
        <v>154533.68</v>
      </c>
      <c r="Z131" s="21">
        <v>0</v>
      </c>
      <c r="AA131" s="21">
        <v>0</v>
      </c>
      <c r="AB131" s="21">
        <f t="shared" si="21"/>
        <v>154533.68</v>
      </c>
      <c r="AC131" s="21">
        <v>120211.38999999998</v>
      </c>
      <c r="AD131" s="21">
        <v>0</v>
      </c>
      <c r="AE131" s="21">
        <v>0</v>
      </c>
      <c r="AF131" s="21">
        <f t="shared" si="22"/>
        <v>120211.38999999998</v>
      </c>
      <c r="AG131" s="21">
        <f t="shared" si="23"/>
        <v>427511.31999999995</v>
      </c>
      <c r="AH131" s="21">
        <f t="shared" si="23"/>
        <v>0</v>
      </c>
      <c r="AI131" s="21">
        <f t="shared" si="23"/>
        <v>0</v>
      </c>
      <c r="AJ131" s="21">
        <f t="shared" si="24"/>
        <v>427511.31999999995</v>
      </c>
      <c r="AK131" s="21">
        <f t="shared" si="25"/>
        <v>665926.69999999995</v>
      </c>
      <c r="AL131" s="21">
        <f t="shared" si="25"/>
        <v>0</v>
      </c>
      <c r="AM131" s="21">
        <f t="shared" si="25"/>
        <v>0</v>
      </c>
      <c r="AN131" s="21">
        <f t="shared" si="26"/>
        <v>665926.69999999995</v>
      </c>
    </row>
    <row r="132" spans="1:40" s="3" customFormat="1" x14ac:dyDescent="0.3">
      <c r="A132" s="20">
        <v>125</v>
      </c>
      <c r="B132" s="45" t="s">
        <v>270</v>
      </c>
      <c r="C132" s="24" t="s">
        <v>19</v>
      </c>
      <c r="D132" s="25" t="s">
        <v>271</v>
      </c>
      <c r="E132" s="21">
        <v>157800.27999999622</v>
      </c>
      <c r="F132" s="21">
        <v>0</v>
      </c>
      <c r="G132" s="22">
        <v>0</v>
      </c>
      <c r="H132" s="21">
        <f t="shared" si="15"/>
        <v>157800.27999999622</v>
      </c>
      <c r="I132" s="21">
        <v>165117.12999999509</v>
      </c>
      <c r="J132" s="21">
        <v>0</v>
      </c>
      <c r="K132" s="21">
        <v>0</v>
      </c>
      <c r="L132" s="21">
        <f t="shared" si="16"/>
        <v>165117.12999999509</v>
      </c>
      <c r="M132" s="21">
        <v>166916.20000000074</v>
      </c>
      <c r="N132" s="21">
        <v>0</v>
      </c>
      <c r="O132" s="21">
        <v>0</v>
      </c>
      <c r="P132" s="21">
        <f t="shared" si="17"/>
        <v>166916.20000000074</v>
      </c>
      <c r="Q132" s="21">
        <f t="shared" si="18"/>
        <v>489833.60999999207</v>
      </c>
      <c r="R132" s="21">
        <f t="shared" si="18"/>
        <v>0</v>
      </c>
      <c r="S132" s="21">
        <f t="shared" si="18"/>
        <v>0</v>
      </c>
      <c r="T132" s="21">
        <f t="shared" si="19"/>
        <v>489833.60999999207</v>
      </c>
      <c r="U132" s="21">
        <v>176409.22999999154</v>
      </c>
      <c r="V132" s="21">
        <v>0</v>
      </c>
      <c r="W132" s="21">
        <v>0</v>
      </c>
      <c r="X132" s="21">
        <f t="shared" si="20"/>
        <v>176409.22999999154</v>
      </c>
      <c r="Y132" s="21">
        <v>158101.56</v>
      </c>
      <c r="Z132" s="21">
        <v>0</v>
      </c>
      <c r="AA132" s="21">
        <v>0</v>
      </c>
      <c r="AB132" s="21">
        <f t="shared" si="21"/>
        <v>158101.56</v>
      </c>
      <c r="AC132" s="21">
        <v>160617.96000000002</v>
      </c>
      <c r="AD132" s="21">
        <v>0</v>
      </c>
      <c r="AE132" s="21">
        <v>0</v>
      </c>
      <c r="AF132" s="21">
        <f t="shared" si="22"/>
        <v>160617.96000000002</v>
      </c>
      <c r="AG132" s="21">
        <f t="shared" si="23"/>
        <v>495128.74999999156</v>
      </c>
      <c r="AH132" s="21">
        <f t="shared" si="23"/>
        <v>0</v>
      </c>
      <c r="AI132" s="21">
        <f t="shared" si="23"/>
        <v>0</v>
      </c>
      <c r="AJ132" s="21">
        <f t="shared" si="24"/>
        <v>495128.74999999156</v>
      </c>
      <c r="AK132" s="21">
        <f t="shared" si="25"/>
        <v>984962.35999998357</v>
      </c>
      <c r="AL132" s="21">
        <f t="shared" si="25"/>
        <v>0</v>
      </c>
      <c r="AM132" s="21">
        <f t="shared" si="25"/>
        <v>0</v>
      </c>
      <c r="AN132" s="21">
        <f t="shared" si="26"/>
        <v>984962.35999998357</v>
      </c>
    </row>
    <row r="133" spans="1:40" s="3" customFormat="1" ht="16.5" customHeight="1" x14ac:dyDescent="0.3">
      <c r="A133" s="30">
        <v>126</v>
      </c>
      <c r="B133" s="62" t="s">
        <v>272</v>
      </c>
      <c r="C133" s="32" t="s">
        <v>19</v>
      </c>
      <c r="D133" s="33" t="s">
        <v>273</v>
      </c>
      <c r="E133" s="34">
        <v>0</v>
      </c>
      <c r="F133" s="34">
        <v>0</v>
      </c>
      <c r="G133" s="34">
        <v>0</v>
      </c>
      <c r="H133" s="34">
        <f t="shared" si="15"/>
        <v>0</v>
      </c>
      <c r="I133" s="34">
        <v>0</v>
      </c>
      <c r="J133" s="34">
        <v>0</v>
      </c>
      <c r="K133" s="34">
        <v>0</v>
      </c>
      <c r="L133" s="34">
        <f t="shared" si="16"/>
        <v>0</v>
      </c>
      <c r="M133" s="34">
        <v>0</v>
      </c>
      <c r="N133" s="34">
        <v>0</v>
      </c>
      <c r="O133" s="34">
        <v>0</v>
      </c>
      <c r="P133" s="34">
        <f t="shared" si="17"/>
        <v>0</v>
      </c>
      <c r="Q133" s="34">
        <f t="shared" si="18"/>
        <v>0</v>
      </c>
      <c r="R133" s="34">
        <f t="shared" si="18"/>
        <v>0</v>
      </c>
      <c r="S133" s="34">
        <f t="shared" si="18"/>
        <v>0</v>
      </c>
      <c r="T133" s="34">
        <f t="shared" si="19"/>
        <v>0</v>
      </c>
      <c r="U133" s="34">
        <v>0</v>
      </c>
      <c r="V133" s="34">
        <v>0</v>
      </c>
      <c r="W133" s="34">
        <v>0</v>
      </c>
      <c r="X133" s="34">
        <f t="shared" si="20"/>
        <v>0</v>
      </c>
      <c r="Y133" s="34">
        <v>0</v>
      </c>
      <c r="Z133" s="34">
        <v>0</v>
      </c>
      <c r="AA133" s="34">
        <v>0</v>
      </c>
      <c r="AB133" s="34">
        <f t="shared" si="21"/>
        <v>0</v>
      </c>
      <c r="AC133" s="34">
        <v>0</v>
      </c>
      <c r="AD133" s="34">
        <v>0</v>
      </c>
      <c r="AE133" s="34">
        <v>0</v>
      </c>
      <c r="AF133" s="34">
        <f t="shared" si="22"/>
        <v>0</v>
      </c>
      <c r="AG133" s="34">
        <f t="shared" si="23"/>
        <v>0</v>
      </c>
      <c r="AH133" s="34">
        <f t="shared" si="23"/>
        <v>0</v>
      </c>
      <c r="AI133" s="34">
        <f t="shared" si="23"/>
        <v>0</v>
      </c>
      <c r="AJ133" s="34">
        <f t="shared" si="24"/>
        <v>0</v>
      </c>
      <c r="AK133" s="34">
        <f t="shared" si="25"/>
        <v>0</v>
      </c>
      <c r="AL133" s="34">
        <f t="shared" si="25"/>
        <v>0</v>
      </c>
      <c r="AM133" s="34">
        <f t="shared" si="25"/>
        <v>0</v>
      </c>
      <c r="AN133" s="34">
        <f t="shared" si="26"/>
        <v>0</v>
      </c>
    </row>
    <row r="134" spans="1:40" s="3" customFormat="1" x14ac:dyDescent="0.3">
      <c r="A134" s="20">
        <v>127</v>
      </c>
      <c r="B134" s="45" t="s">
        <v>274</v>
      </c>
      <c r="C134" s="24" t="s">
        <v>275</v>
      </c>
      <c r="D134" s="27" t="s">
        <v>276</v>
      </c>
      <c r="E134" s="21">
        <v>241119.21</v>
      </c>
      <c r="F134" s="21">
        <v>3652.5</v>
      </c>
      <c r="G134" s="22">
        <v>0</v>
      </c>
      <c r="H134" s="21">
        <f t="shared" si="15"/>
        <v>244771.71</v>
      </c>
      <c r="I134" s="21">
        <v>281755.95</v>
      </c>
      <c r="J134" s="21">
        <v>3798.6</v>
      </c>
      <c r="K134" s="21">
        <v>0</v>
      </c>
      <c r="L134" s="21">
        <f t="shared" si="16"/>
        <v>285554.55</v>
      </c>
      <c r="M134" s="21">
        <v>345547.3</v>
      </c>
      <c r="N134" s="21">
        <v>3896</v>
      </c>
      <c r="O134" s="21">
        <v>0</v>
      </c>
      <c r="P134" s="21">
        <f t="shared" si="17"/>
        <v>349443.3</v>
      </c>
      <c r="Q134" s="21">
        <f t="shared" si="18"/>
        <v>868422.46</v>
      </c>
      <c r="R134" s="21">
        <f t="shared" si="18"/>
        <v>11347.1</v>
      </c>
      <c r="S134" s="21">
        <f t="shared" si="18"/>
        <v>0</v>
      </c>
      <c r="T134" s="21">
        <f t="shared" si="19"/>
        <v>879769.55999999994</v>
      </c>
      <c r="U134" s="21">
        <v>268547.61</v>
      </c>
      <c r="V134" s="21">
        <v>4480.3999999999996</v>
      </c>
      <c r="W134" s="21">
        <v>0</v>
      </c>
      <c r="X134" s="21">
        <f t="shared" si="20"/>
        <v>273028.01</v>
      </c>
      <c r="Y134" s="21">
        <v>129125.4</v>
      </c>
      <c r="Z134" s="21">
        <v>4548.37</v>
      </c>
      <c r="AA134" s="21">
        <v>0</v>
      </c>
      <c r="AB134" s="21">
        <f t="shared" si="21"/>
        <v>133673.76999999999</v>
      </c>
      <c r="AC134" s="21">
        <v>126059.35</v>
      </c>
      <c r="AD134" s="21">
        <v>4698.5300000000007</v>
      </c>
      <c r="AE134" s="21">
        <v>0</v>
      </c>
      <c r="AF134" s="21">
        <f t="shared" si="22"/>
        <v>130757.88</v>
      </c>
      <c r="AG134" s="21">
        <f t="shared" si="23"/>
        <v>523732.36</v>
      </c>
      <c r="AH134" s="21">
        <f t="shared" si="23"/>
        <v>13727.300000000001</v>
      </c>
      <c r="AI134" s="21">
        <f t="shared" si="23"/>
        <v>0</v>
      </c>
      <c r="AJ134" s="21">
        <f t="shared" si="24"/>
        <v>537459.66</v>
      </c>
      <c r="AK134" s="21">
        <f t="shared" si="25"/>
        <v>1392154.8199999998</v>
      </c>
      <c r="AL134" s="21">
        <f t="shared" si="25"/>
        <v>25074.400000000001</v>
      </c>
      <c r="AM134" s="21">
        <f t="shared" si="25"/>
        <v>0</v>
      </c>
      <c r="AN134" s="21">
        <f t="shared" si="26"/>
        <v>1417229.2199999997</v>
      </c>
    </row>
    <row r="135" spans="1:40" s="3" customFormat="1" x14ac:dyDescent="0.3">
      <c r="A135" s="20">
        <v>128</v>
      </c>
      <c r="B135" s="45" t="s">
        <v>277</v>
      </c>
      <c r="C135" s="24" t="s">
        <v>35</v>
      </c>
      <c r="D135" s="25" t="s">
        <v>278</v>
      </c>
      <c r="E135" s="21">
        <v>0</v>
      </c>
      <c r="F135" s="21">
        <v>26145</v>
      </c>
      <c r="G135" s="22">
        <v>0</v>
      </c>
      <c r="H135" s="21">
        <f t="shared" si="15"/>
        <v>26145</v>
      </c>
      <c r="I135" s="21">
        <v>0</v>
      </c>
      <c r="J135" s="21">
        <v>25975</v>
      </c>
      <c r="K135" s="21">
        <v>0</v>
      </c>
      <c r="L135" s="21">
        <f t="shared" si="16"/>
        <v>25975</v>
      </c>
      <c r="M135" s="21">
        <v>0</v>
      </c>
      <c r="N135" s="21">
        <v>27625</v>
      </c>
      <c r="O135" s="21">
        <v>0</v>
      </c>
      <c r="P135" s="21">
        <f t="shared" si="17"/>
        <v>27625</v>
      </c>
      <c r="Q135" s="21">
        <f t="shared" si="18"/>
        <v>0</v>
      </c>
      <c r="R135" s="21">
        <f t="shared" si="18"/>
        <v>79745</v>
      </c>
      <c r="S135" s="21">
        <f t="shared" si="18"/>
        <v>0</v>
      </c>
      <c r="T135" s="21">
        <f t="shared" si="19"/>
        <v>79745</v>
      </c>
      <c r="U135" s="21">
        <v>0</v>
      </c>
      <c r="V135" s="21">
        <v>28680</v>
      </c>
      <c r="W135" s="21">
        <v>0</v>
      </c>
      <c r="X135" s="21">
        <f t="shared" si="20"/>
        <v>28680</v>
      </c>
      <c r="Y135" s="21">
        <v>0</v>
      </c>
      <c r="Z135" s="21">
        <v>28757.1</v>
      </c>
      <c r="AA135" s="21">
        <v>0</v>
      </c>
      <c r="AB135" s="21">
        <f t="shared" si="21"/>
        <v>28757.1</v>
      </c>
      <c r="AC135" s="21">
        <v>0</v>
      </c>
      <c r="AD135" s="21">
        <v>29696.23</v>
      </c>
      <c r="AE135" s="21">
        <v>0</v>
      </c>
      <c r="AF135" s="21">
        <f t="shared" si="22"/>
        <v>29696.23</v>
      </c>
      <c r="AG135" s="21">
        <f t="shared" si="23"/>
        <v>0</v>
      </c>
      <c r="AH135" s="21">
        <f t="shared" si="23"/>
        <v>87133.33</v>
      </c>
      <c r="AI135" s="21">
        <f t="shared" si="23"/>
        <v>0</v>
      </c>
      <c r="AJ135" s="21">
        <f t="shared" si="24"/>
        <v>87133.33</v>
      </c>
      <c r="AK135" s="21">
        <f t="shared" si="25"/>
        <v>0</v>
      </c>
      <c r="AL135" s="21">
        <f t="shared" si="25"/>
        <v>166878.33000000002</v>
      </c>
      <c r="AM135" s="21">
        <f t="shared" si="25"/>
        <v>0</v>
      </c>
      <c r="AN135" s="21">
        <f t="shared" si="26"/>
        <v>166878.33000000002</v>
      </c>
    </row>
    <row r="136" spans="1:40" s="3" customFormat="1" x14ac:dyDescent="0.3">
      <c r="A136" s="20">
        <v>129</v>
      </c>
      <c r="B136" s="63" t="s">
        <v>279</v>
      </c>
      <c r="C136" s="64" t="s">
        <v>19</v>
      </c>
      <c r="D136" s="65" t="s">
        <v>280</v>
      </c>
      <c r="E136" s="21">
        <v>41007.96</v>
      </c>
      <c r="F136" s="21">
        <v>0</v>
      </c>
      <c r="G136" s="22">
        <v>0</v>
      </c>
      <c r="H136" s="21">
        <f t="shared" si="15"/>
        <v>41007.96</v>
      </c>
      <c r="I136" s="21">
        <v>68141.84</v>
      </c>
      <c r="J136" s="21">
        <v>0</v>
      </c>
      <c r="K136" s="21">
        <v>0</v>
      </c>
      <c r="L136" s="21">
        <f t="shared" si="16"/>
        <v>68141.84</v>
      </c>
      <c r="M136" s="21">
        <v>86260.409999999989</v>
      </c>
      <c r="N136" s="21">
        <v>0</v>
      </c>
      <c r="O136" s="21">
        <v>0</v>
      </c>
      <c r="P136" s="21">
        <f t="shared" si="17"/>
        <v>86260.409999999989</v>
      </c>
      <c r="Q136" s="21">
        <f t="shared" si="18"/>
        <v>195410.20999999996</v>
      </c>
      <c r="R136" s="21">
        <f t="shared" si="18"/>
        <v>0</v>
      </c>
      <c r="S136" s="21">
        <f t="shared" si="18"/>
        <v>0</v>
      </c>
      <c r="T136" s="21">
        <f t="shared" si="19"/>
        <v>195410.20999999996</v>
      </c>
      <c r="U136" s="21">
        <v>92816.98000000001</v>
      </c>
      <c r="V136" s="21">
        <v>0</v>
      </c>
      <c r="W136" s="21">
        <v>0</v>
      </c>
      <c r="X136" s="21">
        <f t="shared" si="20"/>
        <v>92816.98000000001</v>
      </c>
      <c r="Y136" s="21">
        <v>93326.33</v>
      </c>
      <c r="Z136" s="21">
        <v>0</v>
      </c>
      <c r="AA136" s="21">
        <v>0</v>
      </c>
      <c r="AB136" s="21">
        <f t="shared" si="21"/>
        <v>93326.33</v>
      </c>
      <c r="AC136" s="21">
        <v>94912.92</v>
      </c>
      <c r="AD136" s="21">
        <v>0</v>
      </c>
      <c r="AE136" s="21">
        <v>0</v>
      </c>
      <c r="AF136" s="21">
        <f t="shared" si="22"/>
        <v>94912.92</v>
      </c>
      <c r="AG136" s="21">
        <f t="shared" si="23"/>
        <v>281056.23</v>
      </c>
      <c r="AH136" s="21">
        <f t="shared" si="23"/>
        <v>0</v>
      </c>
      <c r="AI136" s="21">
        <f t="shared" si="23"/>
        <v>0</v>
      </c>
      <c r="AJ136" s="21">
        <f t="shared" si="24"/>
        <v>281056.23</v>
      </c>
      <c r="AK136" s="21">
        <f t="shared" si="25"/>
        <v>476466.43999999994</v>
      </c>
      <c r="AL136" s="21">
        <f t="shared" si="25"/>
        <v>0</v>
      </c>
      <c r="AM136" s="21">
        <f t="shared" si="25"/>
        <v>0</v>
      </c>
      <c r="AN136" s="21">
        <f t="shared" si="26"/>
        <v>476466.43999999994</v>
      </c>
    </row>
    <row r="137" spans="1:40" s="3" customFormat="1" x14ac:dyDescent="0.3">
      <c r="A137" s="20">
        <v>130</v>
      </c>
      <c r="B137" s="66" t="s">
        <v>281</v>
      </c>
      <c r="C137" s="67" t="s">
        <v>32</v>
      </c>
      <c r="D137" s="46" t="s">
        <v>282</v>
      </c>
      <c r="E137" s="21">
        <v>0</v>
      </c>
      <c r="F137" s="21">
        <v>0</v>
      </c>
      <c r="G137" s="22">
        <v>6479.14</v>
      </c>
      <c r="H137" s="21">
        <f t="shared" ref="H137:H173" si="27">E137+F137+G137</f>
        <v>6479.14</v>
      </c>
      <c r="I137" s="21">
        <v>0</v>
      </c>
      <c r="J137" s="21">
        <v>0</v>
      </c>
      <c r="K137" s="21">
        <v>17689.990000000002</v>
      </c>
      <c r="L137" s="21">
        <f t="shared" ref="L137:L173" si="28">I137+J137+K137</f>
        <v>17689.990000000002</v>
      </c>
      <c r="M137" s="21">
        <v>0</v>
      </c>
      <c r="N137" s="21">
        <v>0</v>
      </c>
      <c r="O137" s="21">
        <v>18379.419999999998</v>
      </c>
      <c r="P137" s="21">
        <f t="shared" ref="P137:P173" si="29">M137+N137+O137</f>
        <v>18379.419999999998</v>
      </c>
      <c r="Q137" s="21">
        <f t="shared" ref="Q137:S173" si="30">E137+I137+M137</f>
        <v>0</v>
      </c>
      <c r="R137" s="21">
        <f t="shared" si="30"/>
        <v>0</v>
      </c>
      <c r="S137" s="21">
        <f t="shared" si="30"/>
        <v>42548.55</v>
      </c>
      <c r="T137" s="21">
        <f t="shared" ref="T137:T173" si="31">Q137+R137+S137</f>
        <v>42548.55</v>
      </c>
      <c r="U137" s="21">
        <v>0</v>
      </c>
      <c r="V137" s="21">
        <v>0</v>
      </c>
      <c r="W137" s="21">
        <v>17095.439999999999</v>
      </c>
      <c r="X137" s="21">
        <f t="shared" ref="X137:X177" si="32">U137+V137+W137</f>
        <v>17095.439999999999</v>
      </c>
      <c r="Y137" s="21">
        <v>0</v>
      </c>
      <c r="Z137" s="21">
        <v>0</v>
      </c>
      <c r="AA137" s="21">
        <v>138387.34</v>
      </c>
      <c r="AB137" s="21">
        <f t="shared" ref="AB137:AB177" si="33">Y137+Z137+AA137</f>
        <v>138387.34</v>
      </c>
      <c r="AC137" s="21">
        <v>0</v>
      </c>
      <c r="AD137" s="21">
        <v>0</v>
      </c>
      <c r="AE137" s="21">
        <v>138548.46</v>
      </c>
      <c r="AF137" s="21">
        <f t="shared" ref="AF137:AF177" si="34">AC137+AD137+AE137</f>
        <v>138548.46</v>
      </c>
      <c r="AG137" s="21">
        <f t="shared" ref="AG137:AI177" si="35">AC137+Y137+U137</f>
        <v>0</v>
      </c>
      <c r="AH137" s="21">
        <f t="shared" si="35"/>
        <v>0</v>
      </c>
      <c r="AI137" s="21">
        <f t="shared" si="35"/>
        <v>294031.24</v>
      </c>
      <c r="AJ137" s="21">
        <f t="shared" ref="AJ137:AJ177" si="36">AG137+AH137+AI137</f>
        <v>294031.24</v>
      </c>
      <c r="AK137" s="21">
        <f t="shared" ref="AK137:AM177" si="37">AG137+Q137</f>
        <v>0</v>
      </c>
      <c r="AL137" s="21">
        <f t="shared" si="37"/>
        <v>0</v>
      </c>
      <c r="AM137" s="21">
        <f t="shared" si="37"/>
        <v>336579.79</v>
      </c>
      <c r="AN137" s="21">
        <f t="shared" ref="AN137:AN177" si="38">AK137+AL137+AM137</f>
        <v>336579.79</v>
      </c>
    </row>
    <row r="138" spans="1:40" s="68" customFormat="1" ht="27" x14ac:dyDescent="0.3">
      <c r="A138" s="20">
        <v>131</v>
      </c>
      <c r="B138" s="66" t="s">
        <v>283</v>
      </c>
      <c r="C138" s="67" t="s">
        <v>32</v>
      </c>
      <c r="D138" s="53" t="s">
        <v>284</v>
      </c>
      <c r="E138" s="21">
        <v>0</v>
      </c>
      <c r="F138" s="21">
        <v>0</v>
      </c>
      <c r="G138" s="22">
        <v>140624.68</v>
      </c>
      <c r="H138" s="21">
        <f t="shared" si="27"/>
        <v>140624.68</v>
      </c>
      <c r="I138" s="21">
        <v>0</v>
      </c>
      <c r="J138" s="21">
        <v>0</v>
      </c>
      <c r="K138" s="21">
        <v>167436.25</v>
      </c>
      <c r="L138" s="21">
        <f t="shared" si="28"/>
        <v>167436.25</v>
      </c>
      <c r="M138" s="21">
        <v>0</v>
      </c>
      <c r="N138" s="21">
        <v>0</v>
      </c>
      <c r="O138" s="21">
        <v>192618.87</v>
      </c>
      <c r="P138" s="21">
        <f t="shared" si="29"/>
        <v>192618.87</v>
      </c>
      <c r="Q138" s="21">
        <f t="shared" si="30"/>
        <v>0</v>
      </c>
      <c r="R138" s="21">
        <f t="shared" si="30"/>
        <v>0</v>
      </c>
      <c r="S138" s="21">
        <f t="shared" si="30"/>
        <v>500679.8</v>
      </c>
      <c r="T138" s="21">
        <f t="shared" si="31"/>
        <v>500679.8</v>
      </c>
      <c r="U138" s="21">
        <v>0</v>
      </c>
      <c r="V138" s="21">
        <v>0</v>
      </c>
      <c r="W138" s="21">
        <v>186158.1</v>
      </c>
      <c r="X138" s="21">
        <f t="shared" si="32"/>
        <v>186158.1</v>
      </c>
      <c r="Y138" s="21">
        <v>0</v>
      </c>
      <c r="Z138" s="21">
        <v>0</v>
      </c>
      <c r="AA138" s="21">
        <v>252814.57</v>
      </c>
      <c r="AB138" s="21">
        <f t="shared" si="33"/>
        <v>252814.57</v>
      </c>
      <c r="AC138" s="21">
        <v>0</v>
      </c>
      <c r="AD138" s="21">
        <v>0</v>
      </c>
      <c r="AE138" s="21">
        <v>251218.94</v>
      </c>
      <c r="AF138" s="21">
        <f t="shared" si="34"/>
        <v>251218.94</v>
      </c>
      <c r="AG138" s="21">
        <f t="shared" si="35"/>
        <v>0</v>
      </c>
      <c r="AH138" s="21">
        <f t="shared" si="35"/>
        <v>0</v>
      </c>
      <c r="AI138" s="21">
        <f t="shared" si="35"/>
        <v>690191.61</v>
      </c>
      <c r="AJ138" s="21">
        <f t="shared" si="36"/>
        <v>690191.61</v>
      </c>
      <c r="AK138" s="21">
        <f t="shared" si="37"/>
        <v>0</v>
      </c>
      <c r="AL138" s="21">
        <f t="shared" si="37"/>
        <v>0</v>
      </c>
      <c r="AM138" s="21">
        <f t="shared" si="37"/>
        <v>1190871.4099999999</v>
      </c>
      <c r="AN138" s="21">
        <f t="shared" si="38"/>
        <v>1190871.4099999999</v>
      </c>
    </row>
    <row r="139" spans="1:40" s="3" customFormat="1" x14ac:dyDescent="0.3">
      <c r="A139" s="20">
        <v>132</v>
      </c>
      <c r="B139" s="69" t="s">
        <v>285</v>
      </c>
      <c r="C139" s="70" t="s">
        <v>13</v>
      </c>
      <c r="D139" s="71" t="s">
        <v>286</v>
      </c>
      <c r="E139" s="72">
        <v>233168.9</v>
      </c>
      <c r="F139" s="72">
        <v>0</v>
      </c>
      <c r="G139" s="73">
        <v>204170.44</v>
      </c>
      <c r="H139" s="72">
        <f t="shared" si="27"/>
        <v>437339.33999999997</v>
      </c>
      <c r="I139" s="21">
        <v>230642.599999989</v>
      </c>
      <c r="J139" s="21">
        <v>0</v>
      </c>
      <c r="K139" s="21">
        <v>246344.03999999995</v>
      </c>
      <c r="L139" s="72">
        <f t="shared" si="28"/>
        <v>476986.63999998895</v>
      </c>
      <c r="M139" s="21">
        <v>242107.67999998748</v>
      </c>
      <c r="N139" s="21">
        <v>0</v>
      </c>
      <c r="O139" s="21">
        <v>240695.18000000005</v>
      </c>
      <c r="P139" s="72">
        <f t="shared" si="29"/>
        <v>482802.85999998753</v>
      </c>
      <c r="Q139" s="21">
        <f t="shared" si="30"/>
        <v>705919.17999997642</v>
      </c>
      <c r="R139" s="21">
        <f t="shared" si="30"/>
        <v>0</v>
      </c>
      <c r="S139" s="21">
        <f t="shared" si="30"/>
        <v>691209.66</v>
      </c>
      <c r="T139" s="72">
        <f t="shared" si="31"/>
        <v>1397128.8399999766</v>
      </c>
      <c r="U139" s="21">
        <v>228800.99999999272</v>
      </c>
      <c r="V139" s="21">
        <v>0</v>
      </c>
      <c r="W139" s="21">
        <v>255816.23999999982</v>
      </c>
      <c r="X139" s="72">
        <f t="shared" si="32"/>
        <v>484617.23999999254</v>
      </c>
      <c r="Y139" s="21">
        <v>168066.18</v>
      </c>
      <c r="Z139" s="21">
        <v>0</v>
      </c>
      <c r="AA139" s="21">
        <v>128957.92000000001</v>
      </c>
      <c r="AB139" s="72">
        <f t="shared" si="33"/>
        <v>297024.09999999998</v>
      </c>
      <c r="AC139" s="21">
        <v>170674.18</v>
      </c>
      <c r="AD139" s="21">
        <v>0</v>
      </c>
      <c r="AE139" s="21">
        <v>117902.75</v>
      </c>
      <c r="AF139" s="72">
        <f t="shared" si="34"/>
        <v>288576.93</v>
      </c>
      <c r="AG139" s="21">
        <f t="shared" si="35"/>
        <v>567541.35999999265</v>
      </c>
      <c r="AH139" s="21">
        <f t="shared" si="35"/>
        <v>0</v>
      </c>
      <c r="AI139" s="21">
        <f t="shared" si="35"/>
        <v>502676.9099999998</v>
      </c>
      <c r="AJ139" s="72">
        <f t="shared" si="36"/>
        <v>1070218.2699999926</v>
      </c>
      <c r="AK139" s="21">
        <f t="shared" si="37"/>
        <v>1273460.5399999691</v>
      </c>
      <c r="AL139" s="21">
        <f t="shared" si="37"/>
        <v>0</v>
      </c>
      <c r="AM139" s="21">
        <f t="shared" si="37"/>
        <v>1193886.5699999998</v>
      </c>
      <c r="AN139" s="72">
        <f t="shared" si="38"/>
        <v>2467347.1099999687</v>
      </c>
    </row>
    <row r="140" spans="1:40" s="3" customFormat="1" ht="27" x14ac:dyDescent="0.3">
      <c r="A140" s="20">
        <v>133</v>
      </c>
      <c r="B140" s="74" t="s">
        <v>287</v>
      </c>
      <c r="C140" s="67" t="s">
        <v>19</v>
      </c>
      <c r="D140" s="53" t="s">
        <v>288</v>
      </c>
      <c r="E140" s="21">
        <v>6083.0999999999767</v>
      </c>
      <c r="F140" s="21">
        <v>0</v>
      </c>
      <c r="G140" s="22">
        <v>0</v>
      </c>
      <c r="H140" s="21">
        <f t="shared" si="27"/>
        <v>6083.0999999999767</v>
      </c>
      <c r="I140" s="21">
        <v>10097.589999999998</v>
      </c>
      <c r="J140" s="21">
        <v>0</v>
      </c>
      <c r="K140" s="21">
        <v>0</v>
      </c>
      <c r="L140" s="21">
        <f t="shared" si="28"/>
        <v>10097.589999999998</v>
      </c>
      <c r="M140" s="21">
        <v>13479.69000000007</v>
      </c>
      <c r="N140" s="21">
        <v>0</v>
      </c>
      <c r="O140" s="21">
        <v>0</v>
      </c>
      <c r="P140" s="21">
        <f t="shared" si="29"/>
        <v>13479.69000000007</v>
      </c>
      <c r="Q140" s="21">
        <f t="shared" si="30"/>
        <v>29660.380000000045</v>
      </c>
      <c r="R140" s="21">
        <f t="shared" si="30"/>
        <v>0</v>
      </c>
      <c r="S140" s="21">
        <f t="shared" si="30"/>
        <v>0</v>
      </c>
      <c r="T140" s="21">
        <f t="shared" si="31"/>
        <v>29660.380000000045</v>
      </c>
      <c r="U140" s="21">
        <v>14524.26</v>
      </c>
      <c r="V140" s="21">
        <v>0</v>
      </c>
      <c r="W140" s="21">
        <v>0</v>
      </c>
      <c r="X140" s="21">
        <f t="shared" si="32"/>
        <v>14524.26</v>
      </c>
      <c r="Y140" s="21">
        <v>148857.71</v>
      </c>
      <c r="Z140" s="21">
        <v>0</v>
      </c>
      <c r="AA140" s="21">
        <v>0</v>
      </c>
      <c r="AB140" s="21">
        <f t="shared" si="33"/>
        <v>148857.71</v>
      </c>
      <c r="AC140" s="21">
        <v>153333.41999999998</v>
      </c>
      <c r="AD140" s="21">
        <v>0</v>
      </c>
      <c r="AE140" s="21">
        <v>0</v>
      </c>
      <c r="AF140" s="21">
        <f t="shared" si="34"/>
        <v>153333.41999999998</v>
      </c>
      <c r="AG140" s="21">
        <f t="shared" si="35"/>
        <v>316715.39</v>
      </c>
      <c r="AH140" s="21">
        <f t="shared" si="35"/>
        <v>0</v>
      </c>
      <c r="AI140" s="21">
        <f t="shared" si="35"/>
        <v>0</v>
      </c>
      <c r="AJ140" s="21">
        <f t="shared" si="36"/>
        <v>316715.39</v>
      </c>
      <c r="AK140" s="21">
        <f t="shared" si="37"/>
        <v>346375.77000000008</v>
      </c>
      <c r="AL140" s="21">
        <f t="shared" si="37"/>
        <v>0</v>
      </c>
      <c r="AM140" s="21">
        <f t="shared" si="37"/>
        <v>0</v>
      </c>
      <c r="AN140" s="21">
        <f t="shared" si="38"/>
        <v>346375.77000000008</v>
      </c>
    </row>
    <row r="141" spans="1:40" s="3" customFormat="1" x14ac:dyDescent="0.3">
      <c r="A141" s="20">
        <v>134</v>
      </c>
      <c r="B141" s="74" t="s">
        <v>289</v>
      </c>
      <c r="C141" s="67" t="s">
        <v>32</v>
      </c>
      <c r="D141" s="46" t="s">
        <v>290</v>
      </c>
      <c r="E141" s="21">
        <v>0</v>
      </c>
      <c r="F141" s="21">
        <v>0</v>
      </c>
      <c r="G141" s="22">
        <v>288476</v>
      </c>
      <c r="H141" s="21">
        <f t="shared" si="27"/>
        <v>288476</v>
      </c>
      <c r="I141" s="21">
        <v>0</v>
      </c>
      <c r="J141" s="21">
        <v>0</v>
      </c>
      <c r="K141" s="21">
        <v>329759</v>
      </c>
      <c r="L141" s="21">
        <f t="shared" si="28"/>
        <v>329759</v>
      </c>
      <c r="M141" s="21">
        <v>0</v>
      </c>
      <c r="N141" s="21">
        <v>0</v>
      </c>
      <c r="O141" s="21">
        <v>338172</v>
      </c>
      <c r="P141" s="21">
        <f t="shared" si="29"/>
        <v>338172</v>
      </c>
      <c r="Q141" s="21">
        <f t="shared" si="30"/>
        <v>0</v>
      </c>
      <c r="R141" s="21">
        <f t="shared" si="30"/>
        <v>0</v>
      </c>
      <c r="S141" s="21">
        <f t="shared" si="30"/>
        <v>956407</v>
      </c>
      <c r="T141" s="21">
        <f t="shared" si="31"/>
        <v>956407</v>
      </c>
      <c r="U141" s="21">
        <v>0</v>
      </c>
      <c r="V141" s="21">
        <v>0</v>
      </c>
      <c r="W141" s="21">
        <v>401345</v>
      </c>
      <c r="X141" s="21">
        <f t="shared" si="32"/>
        <v>401345</v>
      </c>
      <c r="Y141" s="21">
        <v>0</v>
      </c>
      <c r="Z141" s="21">
        <v>0</v>
      </c>
      <c r="AA141" s="21">
        <v>201810.74</v>
      </c>
      <c r="AB141" s="21">
        <f t="shared" si="33"/>
        <v>201810.74</v>
      </c>
      <c r="AC141" s="21">
        <v>0</v>
      </c>
      <c r="AD141" s="21">
        <v>0</v>
      </c>
      <c r="AE141" s="21">
        <v>201876.81</v>
      </c>
      <c r="AF141" s="21">
        <f t="shared" si="34"/>
        <v>201876.81</v>
      </c>
      <c r="AG141" s="21">
        <f t="shared" si="35"/>
        <v>0</v>
      </c>
      <c r="AH141" s="21">
        <f t="shared" si="35"/>
        <v>0</v>
      </c>
      <c r="AI141" s="21">
        <f t="shared" si="35"/>
        <v>805032.55</v>
      </c>
      <c r="AJ141" s="21">
        <f t="shared" si="36"/>
        <v>805032.55</v>
      </c>
      <c r="AK141" s="21">
        <f t="shared" si="37"/>
        <v>0</v>
      </c>
      <c r="AL141" s="21">
        <f t="shared" si="37"/>
        <v>0</v>
      </c>
      <c r="AM141" s="21">
        <f t="shared" si="37"/>
        <v>1761439.55</v>
      </c>
      <c r="AN141" s="21">
        <f t="shared" si="38"/>
        <v>1761439.55</v>
      </c>
    </row>
    <row r="142" spans="1:40" s="3" customFormat="1" x14ac:dyDescent="0.3">
      <c r="A142" s="20">
        <v>135</v>
      </c>
      <c r="B142" s="74" t="s">
        <v>291</v>
      </c>
      <c r="C142" s="67" t="s">
        <v>32</v>
      </c>
      <c r="D142" s="46" t="s">
        <v>292</v>
      </c>
      <c r="E142" s="21">
        <v>0</v>
      </c>
      <c r="F142" s="21">
        <v>0</v>
      </c>
      <c r="G142" s="22">
        <v>237369.52000000002</v>
      </c>
      <c r="H142" s="21">
        <f t="shared" si="27"/>
        <v>237369.52000000002</v>
      </c>
      <c r="I142" s="21">
        <v>0</v>
      </c>
      <c r="J142" s="21">
        <v>0</v>
      </c>
      <c r="K142" s="21">
        <v>287001.04000000004</v>
      </c>
      <c r="L142" s="21">
        <f t="shared" si="28"/>
        <v>287001.04000000004</v>
      </c>
      <c r="M142" s="21">
        <v>0</v>
      </c>
      <c r="N142" s="21">
        <v>0</v>
      </c>
      <c r="O142" s="21">
        <v>298545.80000000005</v>
      </c>
      <c r="P142" s="21">
        <f t="shared" si="29"/>
        <v>298545.80000000005</v>
      </c>
      <c r="Q142" s="21">
        <f t="shared" si="30"/>
        <v>0</v>
      </c>
      <c r="R142" s="21">
        <f t="shared" si="30"/>
        <v>0</v>
      </c>
      <c r="S142" s="21">
        <f t="shared" si="30"/>
        <v>822916.3600000001</v>
      </c>
      <c r="T142" s="21">
        <f t="shared" si="31"/>
        <v>822916.3600000001</v>
      </c>
      <c r="U142" s="21">
        <v>0</v>
      </c>
      <c r="V142" s="21">
        <v>0</v>
      </c>
      <c r="W142" s="21">
        <v>332894.19999999995</v>
      </c>
      <c r="X142" s="21">
        <f t="shared" si="32"/>
        <v>332894.19999999995</v>
      </c>
      <c r="Y142" s="21">
        <v>0</v>
      </c>
      <c r="Z142" s="21">
        <v>0</v>
      </c>
      <c r="AA142" s="21">
        <v>148449.19999999998</v>
      </c>
      <c r="AB142" s="21">
        <f t="shared" si="33"/>
        <v>148449.19999999998</v>
      </c>
      <c r="AC142" s="21">
        <v>0</v>
      </c>
      <c r="AD142" s="21">
        <v>0</v>
      </c>
      <c r="AE142" s="21">
        <v>148500.4</v>
      </c>
      <c r="AF142" s="21">
        <f t="shared" si="34"/>
        <v>148500.4</v>
      </c>
      <c r="AG142" s="21">
        <f t="shared" si="35"/>
        <v>0</v>
      </c>
      <c r="AH142" s="21">
        <f t="shared" si="35"/>
        <v>0</v>
      </c>
      <c r="AI142" s="21">
        <f t="shared" si="35"/>
        <v>629843.79999999993</v>
      </c>
      <c r="AJ142" s="21">
        <f t="shared" si="36"/>
        <v>629843.79999999993</v>
      </c>
      <c r="AK142" s="21">
        <f t="shared" si="37"/>
        <v>0</v>
      </c>
      <c r="AL142" s="21">
        <f t="shared" si="37"/>
        <v>0</v>
      </c>
      <c r="AM142" s="21">
        <f t="shared" si="37"/>
        <v>1452760.1600000001</v>
      </c>
      <c r="AN142" s="21">
        <f t="shared" si="38"/>
        <v>1452760.1600000001</v>
      </c>
    </row>
    <row r="143" spans="1:40" s="3" customFormat="1" x14ac:dyDescent="0.3">
      <c r="A143" s="20">
        <v>136</v>
      </c>
      <c r="B143" s="74" t="s">
        <v>293</v>
      </c>
      <c r="C143" s="67" t="s">
        <v>19</v>
      </c>
      <c r="D143" s="46" t="s">
        <v>294</v>
      </c>
      <c r="E143" s="21">
        <v>51777.54</v>
      </c>
      <c r="F143" s="21">
        <v>0</v>
      </c>
      <c r="G143" s="22">
        <v>0</v>
      </c>
      <c r="H143" s="21">
        <f t="shared" si="27"/>
        <v>51777.54</v>
      </c>
      <c r="I143" s="21">
        <v>63825.16</v>
      </c>
      <c r="J143" s="21">
        <v>0</v>
      </c>
      <c r="K143" s="21">
        <v>0</v>
      </c>
      <c r="L143" s="21">
        <f t="shared" si="28"/>
        <v>63825.16</v>
      </c>
      <c r="M143" s="21">
        <v>67121</v>
      </c>
      <c r="N143" s="21">
        <v>0</v>
      </c>
      <c r="O143" s="21">
        <v>0</v>
      </c>
      <c r="P143" s="21">
        <f t="shared" si="29"/>
        <v>67121</v>
      </c>
      <c r="Q143" s="21">
        <f t="shared" si="30"/>
        <v>182723.7</v>
      </c>
      <c r="R143" s="21">
        <f t="shared" si="30"/>
        <v>0</v>
      </c>
      <c r="S143" s="21">
        <f t="shared" si="30"/>
        <v>0</v>
      </c>
      <c r="T143" s="21">
        <f t="shared" si="31"/>
        <v>182723.7</v>
      </c>
      <c r="U143" s="21">
        <v>71396.45</v>
      </c>
      <c r="V143" s="21">
        <v>0</v>
      </c>
      <c r="W143" s="21">
        <v>0</v>
      </c>
      <c r="X143" s="21">
        <f t="shared" si="32"/>
        <v>71396.45</v>
      </c>
      <c r="Y143" s="21">
        <v>100870.77999999998</v>
      </c>
      <c r="Z143" s="21">
        <v>0</v>
      </c>
      <c r="AA143" s="21">
        <v>0</v>
      </c>
      <c r="AB143" s="21">
        <f t="shared" si="33"/>
        <v>100870.77999999998</v>
      </c>
      <c r="AC143" s="21">
        <v>102530.39000000001</v>
      </c>
      <c r="AD143" s="21">
        <v>0</v>
      </c>
      <c r="AE143" s="21">
        <v>0</v>
      </c>
      <c r="AF143" s="21">
        <f t="shared" si="34"/>
        <v>102530.39000000001</v>
      </c>
      <c r="AG143" s="21">
        <f t="shared" si="35"/>
        <v>274797.62</v>
      </c>
      <c r="AH143" s="21">
        <f t="shared" si="35"/>
        <v>0</v>
      </c>
      <c r="AI143" s="21">
        <f t="shared" si="35"/>
        <v>0</v>
      </c>
      <c r="AJ143" s="21">
        <f t="shared" si="36"/>
        <v>274797.62</v>
      </c>
      <c r="AK143" s="21">
        <f t="shared" si="37"/>
        <v>457521.32</v>
      </c>
      <c r="AL143" s="21">
        <f t="shared" si="37"/>
        <v>0</v>
      </c>
      <c r="AM143" s="21">
        <f t="shared" si="37"/>
        <v>0</v>
      </c>
      <c r="AN143" s="21">
        <f t="shared" si="38"/>
        <v>457521.32</v>
      </c>
    </row>
    <row r="144" spans="1:40" s="3" customFormat="1" x14ac:dyDescent="0.3">
      <c r="A144" s="20">
        <v>137</v>
      </c>
      <c r="B144" s="75" t="s">
        <v>295</v>
      </c>
      <c r="C144" s="76" t="s">
        <v>13</v>
      </c>
      <c r="D144" s="46" t="s">
        <v>296</v>
      </c>
      <c r="E144" s="21">
        <v>63214.21</v>
      </c>
      <c r="F144" s="21">
        <v>0</v>
      </c>
      <c r="G144" s="22">
        <v>125720.49</v>
      </c>
      <c r="H144" s="21">
        <f t="shared" si="27"/>
        <v>188934.7</v>
      </c>
      <c r="I144" s="21">
        <v>89846.16</v>
      </c>
      <c r="J144" s="21">
        <v>0</v>
      </c>
      <c r="K144" s="21">
        <v>123740.43</v>
      </c>
      <c r="L144" s="21">
        <f t="shared" si="28"/>
        <v>213586.59</v>
      </c>
      <c r="M144" s="21">
        <v>102016.82</v>
      </c>
      <c r="N144" s="21">
        <v>0</v>
      </c>
      <c r="O144" s="21">
        <v>124346.79</v>
      </c>
      <c r="P144" s="21">
        <f t="shared" si="29"/>
        <v>226363.61</v>
      </c>
      <c r="Q144" s="21">
        <f t="shared" si="30"/>
        <v>255077.19</v>
      </c>
      <c r="R144" s="21">
        <f t="shared" si="30"/>
        <v>0</v>
      </c>
      <c r="S144" s="21">
        <f t="shared" si="30"/>
        <v>373807.70999999996</v>
      </c>
      <c r="T144" s="21">
        <f t="shared" si="31"/>
        <v>628884.89999999991</v>
      </c>
      <c r="U144" s="21">
        <v>125612.44</v>
      </c>
      <c r="V144" s="21">
        <v>0</v>
      </c>
      <c r="W144" s="21">
        <v>235951.69</v>
      </c>
      <c r="X144" s="21">
        <f t="shared" si="32"/>
        <v>361564.13</v>
      </c>
      <c r="Y144" s="21">
        <v>134256.85999999999</v>
      </c>
      <c r="Z144" s="21">
        <v>0</v>
      </c>
      <c r="AA144" s="21">
        <v>222408.12</v>
      </c>
      <c r="AB144" s="21">
        <f t="shared" si="33"/>
        <v>356664.98</v>
      </c>
      <c r="AC144" s="21">
        <v>135792.5</v>
      </c>
      <c r="AD144" s="21">
        <v>0</v>
      </c>
      <c r="AE144" s="21">
        <v>222467.64</v>
      </c>
      <c r="AF144" s="21">
        <f t="shared" si="34"/>
        <v>358260.14</v>
      </c>
      <c r="AG144" s="21">
        <f t="shared" si="35"/>
        <v>395661.8</v>
      </c>
      <c r="AH144" s="21">
        <f t="shared" si="35"/>
        <v>0</v>
      </c>
      <c r="AI144" s="21">
        <f t="shared" si="35"/>
        <v>680827.45</v>
      </c>
      <c r="AJ144" s="21">
        <f t="shared" si="36"/>
        <v>1076489.25</v>
      </c>
      <c r="AK144" s="21">
        <f t="shared" si="37"/>
        <v>650738.99</v>
      </c>
      <c r="AL144" s="21">
        <f t="shared" si="37"/>
        <v>0</v>
      </c>
      <c r="AM144" s="21">
        <f t="shared" si="37"/>
        <v>1054635.1599999999</v>
      </c>
      <c r="AN144" s="21">
        <f t="shared" si="38"/>
        <v>1705374.15</v>
      </c>
    </row>
    <row r="145" spans="1:40" x14ac:dyDescent="0.3">
      <c r="A145" s="20">
        <v>138</v>
      </c>
      <c r="B145" s="51" t="s">
        <v>297</v>
      </c>
      <c r="C145" s="77" t="s">
        <v>19</v>
      </c>
      <c r="D145" s="78" t="s">
        <v>298</v>
      </c>
      <c r="E145" s="21">
        <v>0</v>
      </c>
      <c r="F145" s="21">
        <v>0</v>
      </c>
      <c r="G145" s="21">
        <v>0</v>
      </c>
      <c r="H145" s="21">
        <f t="shared" si="27"/>
        <v>0</v>
      </c>
      <c r="I145" s="21">
        <v>0</v>
      </c>
      <c r="J145" s="21">
        <v>0</v>
      </c>
      <c r="K145" s="21">
        <v>0</v>
      </c>
      <c r="L145" s="21">
        <f t="shared" si="28"/>
        <v>0</v>
      </c>
      <c r="M145" s="21">
        <v>0</v>
      </c>
      <c r="N145" s="21">
        <v>0</v>
      </c>
      <c r="O145" s="21">
        <v>0</v>
      </c>
      <c r="P145" s="21">
        <f t="shared" si="29"/>
        <v>0</v>
      </c>
      <c r="Q145" s="21">
        <f t="shared" si="30"/>
        <v>0</v>
      </c>
      <c r="R145" s="21">
        <f t="shared" si="30"/>
        <v>0</v>
      </c>
      <c r="S145" s="21">
        <f t="shared" si="30"/>
        <v>0</v>
      </c>
      <c r="T145" s="21">
        <f t="shared" si="31"/>
        <v>0</v>
      </c>
      <c r="U145" s="21">
        <v>0</v>
      </c>
      <c r="V145" s="21">
        <v>0</v>
      </c>
      <c r="W145" s="21">
        <v>0</v>
      </c>
      <c r="X145" s="21">
        <f t="shared" si="32"/>
        <v>0</v>
      </c>
      <c r="Y145" s="21">
        <v>90684.310000000012</v>
      </c>
      <c r="Z145" s="21">
        <v>0</v>
      </c>
      <c r="AA145" s="21">
        <v>0</v>
      </c>
      <c r="AB145" s="21">
        <f t="shared" si="33"/>
        <v>90684.310000000012</v>
      </c>
      <c r="AC145" s="21">
        <v>119634.33</v>
      </c>
      <c r="AD145" s="21">
        <v>0</v>
      </c>
      <c r="AE145" s="21">
        <v>0</v>
      </c>
      <c r="AF145" s="21">
        <f t="shared" si="34"/>
        <v>119634.33</v>
      </c>
      <c r="AG145" s="21">
        <f t="shared" si="35"/>
        <v>210318.64</v>
      </c>
      <c r="AH145" s="21">
        <f t="shared" si="35"/>
        <v>0</v>
      </c>
      <c r="AI145" s="21">
        <f t="shared" si="35"/>
        <v>0</v>
      </c>
      <c r="AJ145" s="21">
        <f t="shared" si="36"/>
        <v>210318.64</v>
      </c>
      <c r="AK145" s="21">
        <f t="shared" si="37"/>
        <v>210318.64</v>
      </c>
      <c r="AL145" s="21">
        <f t="shared" si="37"/>
        <v>0</v>
      </c>
      <c r="AM145" s="21">
        <f t="shared" si="37"/>
        <v>0</v>
      </c>
      <c r="AN145" s="21">
        <f t="shared" si="38"/>
        <v>210318.64</v>
      </c>
    </row>
    <row r="146" spans="1:40" s="3" customFormat="1" x14ac:dyDescent="0.3">
      <c r="A146" s="20">
        <v>139</v>
      </c>
      <c r="B146" s="75" t="s">
        <v>299</v>
      </c>
      <c r="C146" s="76" t="s">
        <v>135</v>
      </c>
      <c r="D146" s="79" t="s">
        <v>300</v>
      </c>
      <c r="E146" s="21">
        <v>53994.76</v>
      </c>
      <c r="F146" s="21">
        <v>0</v>
      </c>
      <c r="G146" s="22">
        <v>0</v>
      </c>
      <c r="H146" s="21">
        <f t="shared" si="27"/>
        <v>53994.76</v>
      </c>
      <c r="I146" s="21">
        <v>91285.98</v>
      </c>
      <c r="J146" s="21">
        <v>0</v>
      </c>
      <c r="K146" s="21">
        <v>0</v>
      </c>
      <c r="L146" s="21">
        <f t="shared" si="28"/>
        <v>91285.98</v>
      </c>
      <c r="M146" s="21">
        <v>95475.83</v>
      </c>
      <c r="N146" s="21">
        <v>0</v>
      </c>
      <c r="O146" s="21">
        <v>0</v>
      </c>
      <c r="P146" s="21">
        <f t="shared" si="29"/>
        <v>95475.83</v>
      </c>
      <c r="Q146" s="21">
        <f t="shared" si="30"/>
        <v>240756.57</v>
      </c>
      <c r="R146" s="21">
        <f t="shared" si="30"/>
        <v>0</v>
      </c>
      <c r="S146" s="21">
        <f t="shared" si="30"/>
        <v>0</v>
      </c>
      <c r="T146" s="21">
        <f t="shared" si="31"/>
        <v>240756.57</v>
      </c>
      <c r="U146" s="21">
        <v>93324.91</v>
      </c>
      <c r="V146" s="21">
        <v>0</v>
      </c>
      <c r="W146" s="21">
        <v>0</v>
      </c>
      <c r="X146" s="21">
        <f t="shared" si="32"/>
        <v>93324.91</v>
      </c>
      <c r="Y146" s="21">
        <v>99412.06</v>
      </c>
      <c r="Z146" s="21">
        <v>0</v>
      </c>
      <c r="AA146" s="21">
        <v>0</v>
      </c>
      <c r="AB146" s="21">
        <f t="shared" si="33"/>
        <v>99412.06</v>
      </c>
      <c r="AC146" s="21">
        <v>100975.69</v>
      </c>
      <c r="AD146" s="21">
        <v>0</v>
      </c>
      <c r="AE146" s="21">
        <v>0</v>
      </c>
      <c r="AF146" s="21">
        <f t="shared" si="34"/>
        <v>100975.69</v>
      </c>
      <c r="AG146" s="21">
        <f t="shared" si="35"/>
        <v>293712.66000000003</v>
      </c>
      <c r="AH146" s="21">
        <f t="shared" si="35"/>
        <v>0</v>
      </c>
      <c r="AI146" s="21">
        <f t="shared" si="35"/>
        <v>0</v>
      </c>
      <c r="AJ146" s="21">
        <f t="shared" si="36"/>
        <v>293712.66000000003</v>
      </c>
      <c r="AK146" s="21">
        <f t="shared" si="37"/>
        <v>534469.23</v>
      </c>
      <c r="AL146" s="21">
        <f t="shared" si="37"/>
        <v>0</v>
      </c>
      <c r="AM146" s="21">
        <f t="shared" si="37"/>
        <v>0</v>
      </c>
      <c r="AN146" s="21">
        <f t="shared" si="38"/>
        <v>534469.23</v>
      </c>
    </row>
    <row r="147" spans="1:40" s="3" customFormat="1" x14ac:dyDescent="0.3">
      <c r="A147" s="20">
        <v>140</v>
      </c>
      <c r="B147" s="75" t="s">
        <v>301</v>
      </c>
      <c r="C147" s="76" t="s">
        <v>35</v>
      </c>
      <c r="D147" s="53" t="s">
        <v>302</v>
      </c>
      <c r="E147" s="21">
        <v>0</v>
      </c>
      <c r="F147" s="21">
        <v>10658.3</v>
      </c>
      <c r="G147" s="22">
        <v>0</v>
      </c>
      <c r="H147" s="21">
        <f t="shared" si="27"/>
        <v>10658.3</v>
      </c>
      <c r="I147" s="21">
        <v>0</v>
      </c>
      <c r="J147" s="21">
        <v>20520.099999999999</v>
      </c>
      <c r="K147" s="21">
        <v>0</v>
      </c>
      <c r="L147" s="21">
        <f t="shared" si="28"/>
        <v>20520.099999999999</v>
      </c>
      <c r="M147" s="21">
        <v>0</v>
      </c>
      <c r="N147" s="21">
        <v>20663.099999999999</v>
      </c>
      <c r="O147" s="21">
        <v>0</v>
      </c>
      <c r="P147" s="21">
        <f t="shared" si="29"/>
        <v>20663.099999999999</v>
      </c>
      <c r="Q147" s="21">
        <f t="shared" si="30"/>
        <v>0</v>
      </c>
      <c r="R147" s="21">
        <f t="shared" si="30"/>
        <v>51841.5</v>
      </c>
      <c r="S147" s="21">
        <f t="shared" si="30"/>
        <v>0</v>
      </c>
      <c r="T147" s="21">
        <f t="shared" si="31"/>
        <v>51841.5</v>
      </c>
      <c r="U147" s="21">
        <v>0</v>
      </c>
      <c r="V147" s="21">
        <v>21631.8</v>
      </c>
      <c r="W147" s="21">
        <v>0</v>
      </c>
      <c r="X147" s="21">
        <f t="shared" si="32"/>
        <v>21631.8</v>
      </c>
      <c r="Y147" s="21">
        <v>0</v>
      </c>
      <c r="Z147" s="21">
        <v>21818.66</v>
      </c>
      <c r="AA147" s="21">
        <v>0</v>
      </c>
      <c r="AB147" s="21">
        <f t="shared" si="33"/>
        <v>21818.66</v>
      </c>
      <c r="AC147" s="21">
        <v>0</v>
      </c>
      <c r="AD147" s="21">
        <v>22426.6</v>
      </c>
      <c r="AE147" s="21">
        <v>0</v>
      </c>
      <c r="AF147" s="21">
        <f t="shared" si="34"/>
        <v>22426.6</v>
      </c>
      <c r="AG147" s="21">
        <f t="shared" si="35"/>
        <v>0</v>
      </c>
      <c r="AH147" s="21">
        <f t="shared" si="35"/>
        <v>65877.06</v>
      </c>
      <c r="AI147" s="21">
        <f t="shared" si="35"/>
        <v>0</v>
      </c>
      <c r="AJ147" s="21">
        <f t="shared" si="36"/>
        <v>65877.06</v>
      </c>
      <c r="AK147" s="21">
        <f t="shared" si="37"/>
        <v>0</v>
      </c>
      <c r="AL147" s="21">
        <f t="shared" si="37"/>
        <v>117718.56</v>
      </c>
      <c r="AM147" s="21">
        <f t="shared" si="37"/>
        <v>0</v>
      </c>
      <c r="AN147" s="21">
        <f t="shared" si="38"/>
        <v>117718.56</v>
      </c>
    </row>
    <row r="148" spans="1:40" s="3" customFormat="1" x14ac:dyDescent="0.3">
      <c r="A148" s="20">
        <v>141</v>
      </c>
      <c r="B148" s="75" t="s">
        <v>303</v>
      </c>
      <c r="C148" s="76" t="s">
        <v>32</v>
      </c>
      <c r="D148" s="53" t="s">
        <v>304</v>
      </c>
      <c r="E148" s="21">
        <v>0</v>
      </c>
      <c r="F148" s="21">
        <v>0</v>
      </c>
      <c r="G148" s="22">
        <v>233128</v>
      </c>
      <c r="H148" s="21">
        <f t="shared" si="27"/>
        <v>233128</v>
      </c>
      <c r="I148" s="21">
        <v>0</v>
      </c>
      <c r="J148" s="21">
        <v>0</v>
      </c>
      <c r="K148" s="21">
        <v>269433</v>
      </c>
      <c r="L148" s="21">
        <f t="shared" si="28"/>
        <v>269433</v>
      </c>
      <c r="M148" s="21">
        <v>0</v>
      </c>
      <c r="N148" s="21">
        <v>0</v>
      </c>
      <c r="O148" s="21">
        <v>345143</v>
      </c>
      <c r="P148" s="21">
        <f t="shared" si="29"/>
        <v>345143</v>
      </c>
      <c r="Q148" s="21">
        <f t="shared" si="30"/>
        <v>0</v>
      </c>
      <c r="R148" s="21">
        <f t="shared" si="30"/>
        <v>0</v>
      </c>
      <c r="S148" s="21">
        <f t="shared" si="30"/>
        <v>847704</v>
      </c>
      <c r="T148" s="21">
        <f t="shared" si="31"/>
        <v>847704</v>
      </c>
      <c r="U148" s="21">
        <v>0</v>
      </c>
      <c r="V148" s="21">
        <v>0</v>
      </c>
      <c r="W148" s="21">
        <v>287708</v>
      </c>
      <c r="X148" s="21">
        <f t="shared" si="32"/>
        <v>287708</v>
      </c>
      <c r="Y148" s="21">
        <v>0</v>
      </c>
      <c r="Z148" s="21">
        <v>0</v>
      </c>
      <c r="AA148" s="21">
        <v>136784.44</v>
      </c>
      <c r="AB148" s="21">
        <f t="shared" si="33"/>
        <v>136784.44</v>
      </c>
      <c r="AC148" s="21">
        <v>0</v>
      </c>
      <c r="AD148" s="21">
        <v>0</v>
      </c>
      <c r="AE148" s="21">
        <v>136869.45000000001</v>
      </c>
      <c r="AF148" s="21">
        <f t="shared" si="34"/>
        <v>136869.45000000001</v>
      </c>
      <c r="AG148" s="21">
        <f t="shared" si="35"/>
        <v>0</v>
      </c>
      <c r="AH148" s="21">
        <f t="shared" si="35"/>
        <v>0</v>
      </c>
      <c r="AI148" s="21">
        <f t="shared" si="35"/>
        <v>561361.89</v>
      </c>
      <c r="AJ148" s="21">
        <f t="shared" si="36"/>
        <v>561361.89</v>
      </c>
      <c r="AK148" s="21">
        <f t="shared" si="37"/>
        <v>0</v>
      </c>
      <c r="AL148" s="21">
        <f t="shared" si="37"/>
        <v>0</v>
      </c>
      <c r="AM148" s="21">
        <f t="shared" si="37"/>
        <v>1409065.8900000001</v>
      </c>
      <c r="AN148" s="21">
        <f t="shared" si="38"/>
        <v>1409065.8900000001</v>
      </c>
    </row>
    <row r="149" spans="1:40" s="3" customFormat="1" x14ac:dyDescent="0.3">
      <c r="A149" s="20">
        <v>142</v>
      </c>
      <c r="B149" s="75" t="s">
        <v>305</v>
      </c>
      <c r="C149" s="76" t="s">
        <v>32</v>
      </c>
      <c r="D149" s="53" t="s">
        <v>306</v>
      </c>
      <c r="E149" s="21">
        <v>0</v>
      </c>
      <c r="F149" s="21">
        <v>0</v>
      </c>
      <c r="G149" s="22">
        <v>80855.44</v>
      </c>
      <c r="H149" s="21">
        <f t="shared" si="27"/>
        <v>80855.44</v>
      </c>
      <c r="I149" s="21">
        <v>0</v>
      </c>
      <c r="J149" s="21">
        <v>0</v>
      </c>
      <c r="K149" s="21">
        <v>81306.439999999988</v>
      </c>
      <c r="L149" s="21">
        <f t="shared" si="28"/>
        <v>81306.439999999988</v>
      </c>
      <c r="M149" s="21">
        <v>0</v>
      </c>
      <c r="N149" s="21">
        <v>0</v>
      </c>
      <c r="O149" s="21">
        <v>86526.600000000035</v>
      </c>
      <c r="P149" s="21">
        <f t="shared" si="29"/>
        <v>86526.600000000035</v>
      </c>
      <c r="Q149" s="21">
        <f t="shared" si="30"/>
        <v>0</v>
      </c>
      <c r="R149" s="21">
        <f t="shared" si="30"/>
        <v>0</v>
      </c>
      <c r="S149" s="21">
        <f t="shared" si="30"/>
        <v>248688.48000000004</v>
      </c>
      <c r="T149" s="21">
        <f t="shared" si="31"/>
        <v>248688.48000000004</v>
      </c>
      <c r="U149" s="21">
        <v>0</v>
      </c>
      <c r="V149" s="21">
        <v>0</v>
      </c>
      <c r="W149" s="21">
        <v>78514.679999999993</v>
      </c>
      <c r="X149" s="21">
        <f t="shared" si="32"/>
        <v>78514.679999999993</v>
      </c>
      <c r="Y149" s="21">
        <v>0</v>
      </c>
      <c r="Z149" s="21">
        <v>0</v>
      </c>
      <c r="AA149" s="21">
        <v>79428.290000000008</v>
      </c>
      <c r="AB149" s="21">
        <f t="shared" si="33"/>
        <v>79428.290000000008</v>
      </c>
      <c r="AC149" s="21">
        <v>0</v>
      </c>
      <c r="AD149" s="21">
        <v>0</v>
      </c>
      <c r="AE149" s="21">
        <v>79436.97</v>
      </c>
      <c r="AF149" s="21">
        <f t="shared" si="34"/>
        <v>79436.97</v>
      </c>
      <c r="AG149" s="21">
        <f t="shared" si="35"/>
        <v>0</v>
      </c>
      <c r="AH149" s="21">
        <f t="shared" si="35"/>
        <v>0</v>
      </c>
      <c r="AI149" s="21">
        <f t="shared" si="35"/>
        <v>237379.94</v>
      </c>
      <c r="AJ149" s="21">
        <f t="shared" si="36"/>
        <v>237379.94</v>
      </c>
      <c r="AK149" s="21">
        <f t="shared" si="37"/>
        <v>0</v>
      </c>
      <c r="AL149" s="21">
        <f t="shared" si="37"/>
        <v>0</v>
      </c>
      <c r="AM149" s="21">
        <f t="shared" si="37"/>
        <v>486068.42000000004</v>
      </c>
      <c r="AN149" s="21">
        <f t="shared" si="38"/>
        <v>486068.42000000004</v>
      </c>
    </row>
    <row r="150" spans="1:40" s="3" customFormat="1" x14ac:dyDescent="0.3">
      <c r="A150" s="20">
        <v>143</v>
      </c>
      <c r="B150" s="75" t="s">
        <v>307</v>
      </c>
      <c r="C150" s="76" t="s">
        <v>32</v>
      </c>
      <c r="D150" s="53" t="s">
        <v>308</v>
      </c>
      <c r="E150" s="21">
        <v>0</v>
      </c>
      <c r="F150" s="21">
        <v>0</v>
      </c>
      <c r="G150" s="22">
        <v>574408.44000000006</v>
      </c>
      <c r="H150" s="21">
        <f t="shared" si="27"/>
        <v>574408.44000000006</v>
      </c>
      <c r="I150" s="21">
        <v>0</v>
      </c>
      <c r="J150" s="21">
        <v>0</v>
      </c>
      <c r="K150" s="21">
        <v>569590.60000000009</v>
      </c>
      <c r="L150" s="21">
        <f t="shared" si="28"/>
        <v>569590.60000000009</v>
      </c>
      <c r="M150" s="21">
        <v>0</v>
      </c>
      <c r="N150" s="21">
        <v>0</v>
      </c>
      <c r="O150" s="21">
        <v>633392.76</v>
      </c>
      <c r="P150" s="21">
        <f t="shared" si="29"/>
        <v>633392.76</v>
      </c>
      <c r="Q150" s="21">
        <f t="shared" si="30"/>
        <v>0</v>
      </c>
      <c r="R150" s="21">
        <f t="shared" si="30"/>
        <v>0</v>
      </c>
      <c r="S150" s="21">
        <f t="shared" si="30"/>
        <v>1777391.8</v>
      </c>
      <c r="T150" s="21">
        <f t="shared" si="31"/>
        <v>1777391.8</v>
      </c>
      <c r="U150" s="21">
        <v>0</v>
      </c>
      <c r="V150" s="21">
        <v>0</v>
      </c>
      <c r="W150" s="21">
        <v>550741</v>
      </c>
      <c r="X150" s="21">
        <f t="shared" si="32"/>
        <v>550741</v>
      </c>
      <c r="Y150" s="21">
        <v>0</v>
      </c>
      <c r="Z150" s="21">
        <v>0</v>
      </c>
      <c r="AA150" s="21">
        <v>253431.67999999999</v>
      </c>
      <c r="AB150" s="21">
        <f t="shared" si="33"/>
        <v>253431.67999999999</v>
      </c>
      <c r="AC150" s="21">
        <v>0</v>
      </c>
      <c r="AD150" s="21">
        <v>0</v>
      </c>
      <c r="AE150" s="21">
        <v>253517.47999999998</v>
      </c>
      <c r="AF150" s="21">
        <f t="shared" si="34"/>
        <v>253517.47999999998</v>
      </c>
      <c r="AG150" s="21">
        <f t="shared" si="35"/>
        <v>0</v>
      </c>
      <c r="AH150" s="21">
        <f t="shared" si="35"/>
        <v>0</v>
      </c>
      <c r="AI150" s="21">
        <f t="shared" si="35"/>
        <v>1057690.1599999999</v>
      </c>
      <c r="AJ150" s="21">
        <f t="shared" si="36"/>
        <v>1057690.1599999999</v>
      </c>
      <c r="AK150" s="21">
        <f t="shared" si="37"/>
        <v>0</v>
      </c>
      <c r="AL150" s="21">
        <f t="shared" si="37"/>
        <v>0</v>
      </c>
      <c r="AM150" s="21">
        <f t="shared" si="37"/>
        <v>2835081.96</v>
      </c>
      <c r="AN150" s="21">
        <f t="shared" si="38"/>
        <v>2835081.96</v>
      </c>
    </row>
    <row r="151" spans="1:40" s="3" customFormat="1" x14ac:dyDescent="0.3">
      <c r="A151" s="20">
        <v>144</v>
      </c>
      <c r="B151" s="75" t="s">
        <v>309</v>
      </c>
      <c r="C151" s="76" t="s">
        <v>19</v>
      </c>
      <c r="D151" s="53" t="s">
        <v>310</v>
      </c>
      <c r="E151" s="21">
        <v>216691.71</v>
      </c>
      <c r="F151" s="21">
        <v>0</v>
      </c>
      <c r="G151" s="22">
        <v>0</v>
      </c>
      <c r="H151" s="21">
        <f t="shared" si="27"/>
        <v>216691.71</v>
      </c>
      <c r="I151" s="21">
        <v>292592.55</v>
      </c>
      <c r="J151" s="21">
        <v>0</v>
      </c>
      <c r="K151" s="21">
        <v>0</v>
      </c>
      <c r="L151" s="21">
        <f t="shared" si="28"/>
        <v>292592.55</v>
      </c>
      <c r="M151" s="21">
        <v>296427</v>
      </c>
      <c r="N151" s="21">
        <v>0</v>
      </c>
      <c r="O151" s="21">
        <v>0</v>
      </c>
      <c r="P151" s="21">
        <f t="shared" si="29"/>
        <v>296427</v>
      </c>
      <c r="Q151" s="21">
        <f t="shared" si="30"/>
        <v>805711.26</v>
      </c>
      <c r="R151" s="21">
        <f t="shared" si="30"/>
        <v>0</v>
      </c>
      <c r="S151" s="21">
        <f t="shared" si="30"/>
        <v>0</v>
      </c>
      <c r="T151" s="21">
        <f t="shared" si="31"/>
        <v>805711.26</v>
      </c>
      <c r="U151" s="21">
        <v>304907.52999999997</v>
      </c>
      <c r="V151" s="21">
        <v>0</v>
      </c>
      <c r="W151" s="21">
        <v>0</v>
      </c>
      <c r="X151" s="21">
        <f t="shared" si="32"/>
        <v>304907.52999999997</v>
      </c>
      <c r="Y151" s="21">
        <v>302206.76</v>
      </c>
      <c r="Z151" s="21">
        <v>0</v>
      </c>
      <c r="AA151" s="21">
        <v>0</v>
      </c>
      <c r="AB151" s="21">
        <f t="shared" si="33"/>
        <v>302206.76</v>
      </c>
      <c r="AC151" s="21">
        <v>306793.97000000003</v>
      </c>
      <c r="AD151" s="21">
        <v>0</v>
      </c>
      <c r="AE151" s="21">
        <v>0</v>
      </c>
      <c r="AF151" s="21">
        <f t="shared" si="34"/>
        <v>306793.97000000003</v>
      </c>
      <c r="AG151" s="21">
        <f t="shared" si="35"/>
        <v>913908.26</v>
      </c>
      <c r="AH151" s="21">
        <f t="shared" si="35"/>
        <v>0</v>
      </c>
      <c r="AI151" s="21">
        <f t="shared" si="35"/>
        <v>0</v>
      </c>
      <c r="AJ151" s="21">
        <f t="shared" si="36"/>
        <v>913908.26</v>
      </c>
      <c r="AK151" s="21">
        <f t="shared" si="37"/>
        <v>1719619.52</v>
      </c>
      <c r="AL151" s="21">
        <f t="shared" si="37"/>
        <v>0</v>
      </c>
      <c r="AM151" s="21">
        <f t="shared" si="37"/>
        <v>0</v>
      </c>
      <c r="AN151" s="21">
        <f t="shared" si="38"/>
        <v>1719619.52</v>
      </c>
    </row>
    <row r="152" spans="1:40" s="3" customFormat="1" x14ac:dyDescent="0.3">
      <c r="A152" s="20">
        <v>145</v>
      </c>
      <c r="B152" s="75" t="s">
        <v>311</v>
      </c>
      <c r="C152" s="76" t="s">
        <v>35</v>
      </c>
      <c r="D152" s="28" t="s">
        <v>312</v>
      </c>
      <c r="E152" s="21">
        <v>0</v>
      </c>
      <c r="F152" s="21">
        <v>480</v>
      </c>
      <c r="G152" s="22">
        <v>0</v>
      </c>
      <c r="H152" s="21">
        <f t="shared" si="27"/>
        <v>480</v>
      </c>
      <c r="I152" s="21">
        <v>0</v>
      </c>
      <c r="J152" s="21">
        <v>480</v>
      </c>
      <c r="K152" s="21">
        <v>0</v>
      </c>
      <c r="L152" s="21">
        <f t="shared" si="28"/>
        <v>480</v>
      </c>
      <c r="M152" s="21">
        <v>0</v>
      </c>
      <c r="N152" s="21">
        <v>0</v>
      </c>
      <c r="O152" s="21">
        <v>0</v>
      </c>
      <c r="P152" s="21">
        <f t="shared" si="29"/>
        <v>0</v>
      </c>
      <c r="Q152" s="21">
        <f t="shared" si="30"/>
        <v>0</v>
      </c>
      <c r="R152" s="21">
        <f t="shared" si="30"/>
        <v>960</v>
      </c>
      <c r="S152" s="21">
        <f t="shared" si="30"/>
        <v>0</v>
      </c>
      <c r="T152" s="21">
        <f t="shared" si="31"/>
        <v>960</v>
      </c>
      <c r="U152" s="21">
        <v>0</v>
      </c>
      <c r="V152" s="21">
        <v>0</v>
      </c>
      <c r="W152" s="21">
        <v>0</v>
      </c>
      <c r="X152" s="21">
        <f t="shared" si="32"/>
        <v>0</v>
      </c>
      <c r="Y152" s="21">
        <v>0</v>
      </c>
      <c r="Z152" s="21">
        <v>8212.0300000000007</v>
      </c>
      <c r="AA152" s="21">
        <v>0</v>
      </c>
      <c r="AB152" s="21">
        <f t="shared" si="33"/>
        <v>8212.0300000000007</v>
      </c>
      <c r="AC152" s="21">
        <v>0</v>
      </c>
      <c r="AD152" s="21">
        <v>8228.6299999999992</v>
      </c>
      <c r="AE152" s="21">
        <v>0</v>
      </c>
      <c r="AF152" s="21">
        <f t="shared" si="34"/>
        <v>8228.6299999999992</v>
      </c>
      <c r="AG152" s="21">
        <f t="shared" si="35"/>
        <v>0</v>
      </c>
      <c r="AH152" s="21">
        <f t="shared" si="35"/>
        <v>16440.66</v>
      </c>
      <c r="AI152" s="21">
        <f t="shared" si="35"/>
        <v>0</v>
      </c>
      <c r="AJ152" s="21">
        <f t="shared" si="36"/>
        <v>16440.66</v>
      </c>
      <c r="AK152" s="21">
        <f t="shared" si="37"/>
        <v>0</v>
      </c>
      <c r="AL152" s="21">
        <f t="shared" si="37"/>
        <v>17400.66</v>
      </c>
      <c r="AM152" s="21">
        <f t="shared" si="37"/>
        <v>0</v>
      </c>
      <c r="AN152" s="21">
        <f t="shared" si="38"/>
        <v>17400.66</v>
      </c>
    </row>
    <row r="153" spans="1:40" x14ac:dyDescent="0.3">
      <c r="A153" s="20">
        <v>146</v>
      </c>
      <c r="B153" s="75" t="s">
        <v>313</v>
      </c>
      <c r="C153" s="76" t="s">
        <v>35</v>
      </c>
      <c r="D153" s="53" t="s">
        <v>314</v>
      </c>
      <c r="E153" s="21">
        <v>0</v>
      </c>
      <c r="F153" s="21">
        <v>15016.4</v>
      </c>
      <c r="G153" s="21">
        <v>0</v>
      </c>
      <c r="H153" s="21">
        <f t="shared" si="27"/>
        <v>15016.4</v>
      </c>
      <c r="I153" s="21">
        <v>0</v>
      </c>
      <c r="J153" s="21">
        <v>15448.2</v>
      </c>
      <c r="K153" s="21">
        <v>0</v>
      </c>
      <c r="L153" s="21">
        <f t="shared" si="28"/>
        <v>15448.2</v>
      </c>
      <c r="M153" s="21">
        <v>0</v>
      </c>
      <c r="N153" s="21">
        <v>22460</v>
      </c>
      <c r="O153" s="21">
        <v>0</v>
      </c>
      <c r="P153" s="21">
        <f t="shared" si="29"/>
        <v>22460</v>
      </c>
      <c r="Q153" s="21">
        <f t="shared" si="30"/>
        <v>0</v>
      </c>
      <c r="R153" s="21">
        <f t="shared" si="30"/>
        <v>52924.6</v>
      </c>
      <c r="S153" s="21">
        <f t="shared" si="30"/>
        <v>0</v>
      </c>
      <c r="T153" s="21">
        <f t="shared" si="31"/>
        <v>52924.6</v>
      </c>
      <c r="U153" s="21">
        <v>0</v>
      </c>
      <c r="V153" s="21">
        <v>16904.5</v>
      </c>
      <c r="W153" s="21">
        <v>0</v>
      </c>
      <c r="X153" s="21">
        <f t="shared" si="32"/>
        <v>16904.5</v>
      </c>
      <c r="Y153" s="21">
        <v>0</v>
      </c>
      <c r="Z153" s="21">
        <v>25490.239999999998</v>
      </c>
      <c r="AA153" s="21">
        <v>0</v>
      </c>
      <c r="AB153" s="21">
        <f t="shared" si="33"/>
        <v>25490.239999999998</v>
      </c>
      <c r="AC153" s="21">
        <v>0</v>
      </c>
      <c r="AD153" s="21">
        <v>25999.9</v>
      </c>
      <c r="AE153" s="21">
        <v>0</v>
      </c>
      <c r="AF153" s="21">
        <f t="shared" si="34"/>
        <v>25999.9</v>
      </c>
      <c r="AG153" s="21">
        <f t="shared" si="35"/>
        <v>0</v>
      </c>
      <c r="AH153" s="21">
        <f t="shared" si="35"/>
        <v>68394.64</v>
      </c>
      <c r="AI153" s="21">
        <f t="shared" si="35"/>
        <v>0</v>
      </c>
      <c r="AJ153" s="21">
        <f t="shared" si="36"/>
        <v>68394.64</v>
      </c>
      <c r="AK153" s="21">
        <f t="shared" si="37"/>
        <v>0</v>
      </c>
      <c r="AL153" s="21">
        <f t="shared" si="37"/>
        <v>121319.23999999999</v>
      </c>
      <c r="AM153" s="21">
        <f t="shared" si="37"/>
        <v>0</v>
      </c>
      <c r="AN153" s="21">
        <f t="shared" si="38"/>
        <v>121319.23999999999</v>
      </c>
    </row>
    <row r="154" spans="1:40" x14ac:dyDescent="0.3">
      <c r="A154" s="20">
        <v>147</v>
      </c>
      <c r="B154" s="75" t="s">
        <v>315</v>
      </c>
      <c r="C154" s="76" t="s">
        <v>13</v>
      </c>
      <c r="D154" s="80" t="s">
        <v>316</v>
      </c>
      <c r="E154" s="21">
        <v>339418.1</v>
      </c>
      <c r="F154" s="21">
        <v>0</v>
      </c>
      <c r="G154" s="21">
        <v>56617.440000000002</v>
      </c>
      <c r="H154" s="21">
        <f t="shared" si="27"/>
        <v>396035.54</v>
      </c>
      <c r="I154" s="21">
        <v>308491.77</v>
      </c>
      <c r="J154" s="21">
        <v>0</v>
      </c>
      <c r="K154" s="21">
        <v>58023.24</v>
      </c>
      <c r="L154" s="21">
        <f t="shared" si="28"/>
        <v>366515.01</v>
      </c>
      <c r="M154" s="21">
        <v>362001.79</v>
      </c>
      <c r="N154" s="21">
        <v>0</v>
      </c>
      <c r="O154" s="21">
        <v>58448.61</v>
      </c>
      <c r="P154" s="21">
        <f t="shared" si="29"/>
        <v>420450.39999999997</v>
      </c>
      <c r="Q154" s="21">
        <f t="shared" si="30"/>
        <v>1009911.6599999999</v>
      </c>
      <c r="R154" s="21">
        <f t="shared" si="30"/>
        <v>0</v>
      </c>
      <c r="S154" s="21">
        <f t="shared" si="30"/>
        <v>173089.28999999998</v>
      </c>
      <c r="T154" s="21">
        <f t="shared" si="31"/>
        <v>1183000.95</v>
      </c>
      <c r="U154" s="21">
        <v>320302.21999999997</v>
      </c>
      <c r="V154" s="21">
        <v>0</v>
      </c>
      <c r="W154" s="21">
        <v>57881.760000000002</v>
      </c>
      <c r="X154" s="21">
        <f t="shared" si="32"/>
        <v>378183.98</v>
      </c>
      <c r="Y154" s="21">
        <v>133490.97</v>
      </c>
      <c r="Z154" s="21">
        <v>0</v>
      </c>
      <c r="AA154" s="21">
        <v>58173.31</v>
      </c>
      <c r="AB154" s="21">
        <f t="shared" si="33"/>
        <v>191664.28</v>
      </c>
      <c r="AC154" s="21">
        <v>135742.01</v>
      </c>
      <c r="AD154" s="21">
        <v>0</v>
      </c>
      <c r="AE154" s="21">
        <v>58432.67</v>
      </c>
      <c r="AF154" s="21">
        <f t="shared" si="34"/>
        <v>194174.68</v>
      </c>
      <c r="AG154" s="21">
        <f t="shared" si="35"/>
        <v>589535.19999999995</v>
      </c>
      <c r="AH154" s="21">
        <f t="shared" si="35"/>
        <v>0</v>
      </c>
      <c r="AI154" s="21">
        <f t="shared" si="35"/>
        <v>174487.74</v>
      </c>
      <c r="AJ154" s="21">
        <f t="shared" si="36"/>
        <v>764022.94</v>
      </c>
      <c r="AK154" s="21">
        <f t="shared" si="37"/>
        <v>1599446.8599999999</v>
      </c>
      <c r="AL154" s="21">
        <f t="shared" si="37"/>
        <v>0</v>
      </c>
      <c r="AM154" s="21">
        <f t="shared" si="37"/>
        <v>347577.02999999997</v>
      </c>
      <c r="AN154" s="21">
        <f t="shared" si="38"/>
        <v>1947023.89</v>
      </c>
    </row>
    <row r="155" spans="1:40" x14ac:dyDescent="0.3">
      <c r="A155" s="30">
        <v>148</v>
      </c>
      <c r="B155" s="81" t="s">
        <v>317</v>
      </c>
      <c r="C155" s="82" t="s">
        <v>19</v>
      </c>
      <c r="D155" s="83" t="s">
        <v>318</v>
      </c>
      <c r="E155" s="34">
        <v>0</v>
      </c>
      <c r="F155" s="34">
        <v>0</v>
      </c>
      <c r="G155" s="34">
        <v>0</v>
      </c>
      <c r="H155" s="34">
        <f t="shared" si="27"/>
        <v>0</v>
      </c>
      <c r="I155" s="34">
        <v>0</v>
      </c>
      <c r="J155" s="34">
        <v>0</v>
      </c>
      <c r="K155" s="34">
        <v>0</v>
      </c>
      <c r="L155" s="34">
        <f t="shared" si="28"/>
        <v>0</v>
      </c>
      <c r="M155" s="34">
        <v>0</v>
      </c>
      <c r="N155" s="34">
        <v>0</v>
      </c>
      <c r="O155" s="34">
        <v>0</v>
      </c>
      <c r="P155" s="34">
        <f t="shared" si="29"/>
        <v>0</v>
      </c>
      <c r="Q155" s="34">
        <f t="shared" si="30"/>
        <v>0</v>
      </c>
      <c r="R155" s="34">
        <f t="shared" si="30"/>
        <v>0</v>
      </c>
      <c r="S155" s="34">
        <f t="shared" si="30"/>
        <v>0</v>
      </c>
      <c r="T155" s="34">
        <f t="shared" si="31"/>
        <v>0</v>
      </c>
      <c r="U155" s="34">
        <v>0</v>
      </c>
      <c r="V155" s="34">
        <v>0</v>
      </c>
      <c r="W155" s="34">
        <v>0</v>
      </c>
      <c r="X155" s="34">
        <f t="shared" si="32"/>
        <v>0</v>
      </c>
      <c r="Y155" s="34">
        <v>0</v>
      </c>
      <c r="Z155" s="34">
        <v>0</v>
      </c>
      <c r="AA155" s="34">
        <v>0</v>
      </c>
      <c r="AB155" s="34">
        <f t="shared" si="33"/>
        <v>0</v>
      </c>
      <c r="AC155" s="34">
        <v>0</v>
      </c>
      <c r="AD155" s="34">
        <v>0</v>
      </c>
      <c r="AE155" s="34">
        <v>0</v>
      </c>
      <c r="AF155" s="34">
        <f t="shared" si="34"/>
        <v>0</v>
      </c>
      <c r="AG155" s="34">
        <f t="shared" si="35"/>
        <v>0</v>
      </c>
      <c r="AH155" s="34">
        <f t="shared" si="35"/>
        <v>0</v>
      </c>
      <c r="AI155" s="34">
        <f t="shared" si="35"/>
        <v>0</v>
      </c>
      <c r="AJ155" s="34">
        <f t="shared" si="36"/>
        <v>0</v>
      </c>
      <c r="AK155" s="34">
        <f t="shared" si="37"/>
        <v>0</v>
      </c>
      <c r="AL155" s="34">
        <f t="shared" si="37"/>
        <v>0</v>
      </c>
      <c r="AM155" s="34">
        <f t="shared" si="37"/>
        <v>0</v>
      </c>
      <c r="AN155" s="34">
        <f t="shared" si="38"/>
        <v>0</v>
      </c>
    </row>
    <row r="156" spans="1:40" x14ac:dyDescent="0.3">
      <c r="A156" s="20">
        <v>149</v>
      </c>
      <c r="B156" s="75" t="s">
        <v>319</v>
      </c>
      <c r="C156" s="76" t="s">
        <v>19</v>
      </c>
      <c r="D156" s="80" t="s">
        <v>320</v>
      </c>
      <c r="E156" s="21">
        <v>127175.34</v>
      </c>
      <c r="F156" s="21">
        <v>0</v>
      </c>
      <c r="G156" s="21">
        <v>0</v>
      </c>
      <c r="H156" s="21">
        <f t="shared" si="27"/>
        <v>127175.34</v>
      </c>
      <c r="I156" s="21">
        <v>126186.22</v>
      </c>
      <c r="J156" s="21">
        <v>0</v>
      </c>
      <c r="K156" s="21">
        <v>0</v>
      </c>
      <c r="L156" s="21">
        <f t="shared" si="28"/>
        <v>126186.22</v>
      </c>
      <c r="M156" s="21">
        <v>122597.99</v>
      </c>
      <c r="N156" s="21">
        <v>0</v>
      </c>
      <c r="O156" s="21">
        <v>0</v>
      </c>
      <c r="P156" s="21">
        <f t="shared" si="29"/>
        <v>122597.99</v>
      </c>
      <c r="Q156" s="21">
        <f t="shared" si="30"/>
        <v>375959.55</v>
      </c>
      <c r="R156" s="21">
        <f t="shared" si="30"/>
        <v>0</v>
      </c>
      <c r="S156" s="21">
        <f t="shared" si="30"/>
        <v>0</v>
      </c>
      <c r="T156" s="21">
        <f t="shared" si="31"/>
        <v>375959.55</v>
      </c>
      <c r="U156" s="21">
        <v>129518.66</v>
      </c>
      <c r="V156" s="21">
        <v>0</v>
      </c>
      <c r="W156" s="21">
        <v>0</v>
      </c>
      <c r="X156" s="21">
        <f t="shared" si="32"/>
        <v>129518.66</v>
      </c>
      <c r="Y156" s="21">
        <v>130852.95999999999</v>
      </c>
      <c r="Z156" s="21">
        <v>0</v>
      </c>
      <c r="AA156" s="21">
        <v>0</v>
      </c>
      <c r="AB156" s="21">
        <f t="shared" si="33"/>
        <v>130852.95999999999</v>
      </c>
      <c r="AC156" s="21">
        <v>132957.34</v>
      </c>
      <c r="AD156" s="21">
        <v>0</v>
      </c>
      <c r="AE156" s="21">
        <v>0</v>
      </c>
      <c r="AF156" s="21">
        <f t="shared" si="34"/>
        <v>132957.34</v>
      </c>
      <c r="AG156" s="21">
        <f t="shared" si="35"/>
        <v>393328.95999999996</v>
      </c>
      <c r="AH156" s="21">
        <f t="shared" si="35"/>
        <v>0</v>
      </c>
      <c r="AI156" s="21">
        <f t="shared" si="35"/>
        <v>0</v>
      </c>
      <c r="AJ156" s="21">
        <f t="shared" si="36"/>
        <v>393328.95999999996</v>
      </c>
      <c r="AK156" s="21">
        <f t="shared" si="37"/>
        <v>769288.51</v>
      </c>
      <c r="AL156" s="21">
        <f t="shared" si="37"/>
        <v>0</v>
      </c>
      <c r="AM156" s="21">
        <f t="shared" si="37"/>
        <v>0</v>
      </c>
      <c r="AN156" s="21">
        <f t="shared" si="38"/>
        <v>769288.51</v>
      </c>
    </row>
    <row r="157" spans="1:40" x14ac:dyDescent="0.3">
      <c r="A157" s="20">
        <v>150</v>
      </c>
      <c r="B157" s="75" t="s">
        <v>321</v>
      </c>
      <c r="C157" s="76" t="s">
        <v>32</v>
      </c>
      <c r="D157" s="53" t="s">
        <v>322</v>
      </c>
      <c r="E157" s="21">
        <v>0</v>
      </c>
      <c r="F157" s="21">
        <v>0</v>
      </c>
      <c r="G157" s="21">
        <v>162706.04</v>
      </c>
      <c r="H157" s="21">
        <f t="shared" si="27"/>
        <v>162706.04</v>
      </c>
      <c r="I157" s="21">
        <v>0</v>
      </c>
      <c r="J157" s="21">
        <v>0</v>
      </c>
      <c r="K157" s="21">
        <v>183057.8</v>
      </c>
      <c r="L157" s="21">
        <f t="shared" si="28"/>
        <v>183057.8</v>
      </c>
      <c r="M157" s="21">
        <v>0</v>
      </c>
      <c r="N157" s="21">
        <v>0</v>
      </c>
      <c r="O157" s="21">
        <v>210616.32000000001</v>
      </c>
      <c r="P157" s="21">
        <f t="shared" si="29"/>
        <v>210616.32000000001</v>
      </c>
      <c r="Q157" s="21">
        <f t="shared" si="30"/>
        <v>0</v>
      </c>
      <c r="R157" s="21">
        <f t="shared" si="30"/>
        <v>0</v>
      </c>
      <c r="S157" s="21">
        <f t="shared" si="30"/>
        <v>556380.15999999992</v>
      </c>
      <c r="T157" s="21">
        <f t="shared" si="31"/>
        <v>556380.15999999992</v>
      </c>
      <c r="U157" s="21">
        <v>0</v>
      </c>
      <c r="V157" s="21">
        <v>0</v>
      </c>
      <c r="W157" s="21">
        <v>199318.2</v>
      </c>
      <c r="X157" s="21">
        <f t="shared" si="32"/>
        <v>199318.2</v>
      </c>
      <c r="Y157" s="21">
        <v>0</v>
      </c>
      <c r="Z157" s="21">
        <v>0</v>
      </c>
      <c r="AA157" s="21">
        <v>104502.39000000001</v>
      </c>
      <c r="AB157" s="21">
        <f t="shared" si="33"/>
        <v>104502.39000000001</v>
      </c>
      <c r="AC157" s="21">
        <v>0</v>
      </c>
      <c r="AD157" s="21">
        <v>0</v>
      </c>
      <c r="AE157" s="21">
        <v>104536.79999999999</v>
      </c>
      <c r="AF157" s="21">
        <f t="shared" si="34"/>
        <v>104536.79999999999</v>
      </c>
      <c r="AG157" s="21">
        <f t="shared" si="35"/>
        <v>0</v>
      </c>
      <c r="AH157" s="21">
        <f t="shared" si="35"/>
        <v>0</v>
      </c>
      <c r="AI157" s="21">
        <f t="shared" si="35"/>
        <v>408357.39</v>
      </c>
      <c r="AJ157" s="21">
        <f t="shared" si="36"/>
        <v>408357.39</v>
      </c>
      <c r="AK157" s="21">
        <f t="shared" si="37"/>
        <v>0</v>
      </c>
      <c r="AL157" s="21">
        <f t="shared" si="37"/>
        <v>0</v>
      </c>
      <c r="AM157" s="21">
        <f t="shared" si="37"/>
        <v>964737.54999999993</v>
      </c>
      <c r="AN157" s="21">
        <f t="shared" si="38"/>
        <v>964737.54999999993</v>
      </c>
    </row>
    <row r="158" spans="1:40" x14ac:dyDescent="0.3">
      <c r="A158" s="20">
        <v>151</v>
      </c>
      <c r="B158" s="75" t="s">
        <v>323</v>
      </c>
      <c r="C158" s="76" t="s">
        <v>32</v>
      </c>
      <c r="D158" s="80" t="s">
        <v>324</v>
      </c>
      <c r="E158" s="21">
        <v>0</v>
      </c>
      <c r="F158" s="21">
        <v>0</v>
      </c>
      <c r="G158" s="21">
        <v>71678</v>
      </c>
      <c r="H158" s="21">
        <f t="shared" si="27"/>
        <v>71678</v>
      </c>
      <c r="I158" s="21">
        <v>0</v>
      </c>
      <c r="J158" s="21">
        <v>0</v>
      </c>
      <c r="K158" s="21">
        <v>70578</v>
      </c>
      <c r="L158" s="21">
        <f t="shared" si="28"/>
        <v>70578</v>
      </c>
      <c r="M158" s="21">
        <v>0</v>
      </c>
      <c r="N158" s="21">
        <v>0</v>
      </c>
      <c r="O158" s="21">
        <v>69874</v>
      </c>
      <c r="P158" s="21">
        <f t="shared" si="29"/>
        <v>69874</v>
      </c>
      <c r="Q158" s="21">
        <f t="shared" si="30"/>
        <v>0</v>
      </c>
      <c r="R158" s="21">
        <f t="shared" si="30"/>
        <v>0</v>
      </c>
      <c r="S158" s="21">
        <f t="shared" si="30"/>
        <v>212130</v>
      </c>
      <c r="T158" s="21">
        <f t="shared" si="31"/>
        <v>212130</v>
      </c>
      <c r="U158" s="21">
        <v>0</v>
      </c>
      <c r="V158" s="21">
        <v>0</v>
      </c>
      <c r="W158" s="21">
        <v>69309</v>
      </c>
      <c r="X158" s="21">
        <f t="shared" si="32"/>
        <v>69309</v>
      </c>
      <c r="Y158" s="21">
        <v>0</v>
      </c>
      <c r="Z158" s="21">
        <v>0</v>
      </c>
      <c r="AA158" s="21">
        <v>66801.84</v>
      </c>
      <c r="AB158" s="21">
        <f t="shared" si="33"/>
        <v>66801.84</v>
      </c>
      <c r="AC158" s="21">
        <v>0</v>
      </c>
      <c r="AD158" s="21">
        <v>0</v>
      </c>
      <c r="AE158" s="21">
        <v>66827.38</v>
      </c>
      <c r="AF158" s="21">
        <f t="shared" si="34"/>
        <v>66827.38</v>
      </c>
      <c r="AG158" s="21">
        <f t="shared" si="35"/>
        <v>0</v>
      </c>
      <c r="AH158" s="21">
        <f t="shared" si="35"/>
        <v>0</v>
      </c>
      <c r="AI158" s="21">
        <f t="shared" si="35"/>
        <v>202938.22</v>
      </c>
      <c r="AJ158" s="21">
        <f t="shared" si="36"/>
        <v>202938.22</v>
      </c>
      <c r="AK158" s="21">
        <f t="shared" si="37"/>
        <v>0</v>
      </c>
      <c r="AL158" s="21">
        <f t="shared" si="37"/>
        <v>0</v>
      </c>
      <c r="AM158" s="21">
        <f t="shared" si="37"/>
        <v>415068.22</v>
      </c>
      <c r="AN158" s="21">
        <f t="shared" si="38"/>
        <v>415068.22</v>
      </c>
    </row>
    <row r="159" spans="1:40" ht="39.75" x14ac:dyDescent="0.3">
      <c r="A159" s="20">
        <v>152</v>
      </c>
      <c r="B159" s="84" t="s">
        <v>325</v>
      </c>
      <c r="C159" s="36" t="s">
        <v>13</v>
      </c>
      <c r="D159" s="85" t="s">
        <v>326</v>
      </c>
      <c r="E159" s="21">
        <v>152885.4</v>
      </c>
      <c r="F159" s="21">
        <v>0</v>
      </c>
      <c r="G159" s="21">
        <v>246333.25999999998</v>
      </c>
      <c r="H159" s="21">
        <f t="shared" si="27"/>
        <v>399218.66</v>
      </c>
      <c r="I159" s="21">
        <v>198303.51</v>
      </c>
      <c r="J159" s="21">
        <v>0</v>
      </c>
      <c r="K159" s="21">
        <v>256316.78999999998</v>
      </c>
      <c r="L159" s="21">
        <f t="shared" si="28"/>
        <v>454620.3</v>
      </c>
      <c r="M159" s="21">
        <v>188827.54</v>
      </c>
      <c r="N159" s="21">
        <v>0</v>
      </c>
      <c r="O159" s="21">
        <v>254283.55</v>
      </c>
      <c r="P159" s="21">
        <f t="shared" si="29"/>
        <v>443111.08999999997</v>
      </c>
      <c r="Q159" s="21">
        <f t="shared" si="30"/>
        <v>540016.45000000007</v>
      </c>
      <c r="R159" s="21">
        <f t="shared" si="30"/>
        <v>0</v>
      </c>
      <c r="S159" s="21">
        <f t="shared" si="30"/>
        <v>756933.59999999986</v>
      </c>
      <c r="T159" s="21">
        <f t="shared" si="31"/>
        <v>1296950.0499999998</v>
      </c>
      <c r="U159" s="21">
        <v>204049.41999999998</v>
      </c>
      <c r="V159" s="21">
        <v>0</v>
      </c>
      <c r="W159" s="21">
        <v>280024.07</v>
      </c>
      <c r="X159" s="21">
        <f t="shared" si="32"/>
        <v>484073.49</v>
      </c>
      <c r="Y159" s="21">
        <v>186431.82</v>
      </c>
      <c r="Z159" s="21">
        <v>0</v>
      </c>
      <c r="AA159" s="21">
        <v>239380.83000000002</v>
      </c>
      <c r="AB159" s="21">
        <f t="shared" si="33"/>
        <v>425812.65</v>
      </c>
      <c r="AC159" s="21">
        <v>186004.77</v>
      </c>
      <c r="AD159" s="21">
        <v>0</v>
      </c>
      <c r="AE159" s="21">
        <v>239381.05000000002</v>
      </c>
      <c r="AF159" s="21">
        <f t="shared" si="34"/>
        <v>425385.82</v>
      </c>
      <c r="AG159" s="21">
        <f t="shared" si="35"/>
        <v>576486.01</v>
      </c>
      <c r="AH159" s="21">
        <f t="shared" si="35"/>
        <v>0</v>
      </c>
      <c r="AI159" s="21">
        <f t="shared" si="35"/>
        <v>758785.95</v>
      </c>
      <c r="AJ159" s="21">
        <f t="shared" si="36"/>
        <v>1335271.96</v>
      </c>
      <c r="AK159" s="21">
        <f t="shared" si="37"/>
        <v>1116502.46</v>
      </c>
      <c r="AL159" s="21">
        <f t="shared" si="37"/>
        <v>0</v>
      </c>
      <c r="AM159" s="21">
        <f t="shared" si="37"/>
        <v>1515719.5499999998</v>
      </c>
      <c r="AN159" s="21">
        <f t="shared" si="38"/>
        <v>2632222.0099999998</v>
      </c>
    </row>
    <row r="160" spans="1:40" x14ac:dyDescent="0.3">
      <c r="A160" s="20">
        <v>153</v>
      </c>
      <c r="B160" s="75" t="s">
        <v>327</v>
      </c>
      <c r="C160" s="36" t="s">
        <v>32</v>
      </c>
      <c r="D160" s="86" t="s">
        <v>328</v>
      </c>
      <c r="E160" s="21">
        <v>0</v>
      </c>
      <c r="F160" s="21">
        <v>0</v>
      </c>
      <c r="G160" s="21">
        <v>438787.8</v>
      </c>
      <c r="H160" s="21">
        <f t="shared" si="27"/>
        <v>438787.8</v>
      </c>
      <c r="I160" s="21">
        <v>0</v>
      </c>
      <c r="J160" s="21">
        <v>0</v>
      </c>
      <c r="K160" s="21">
        <v>487758.74</v>
      </c>
      <c r="L160" s="21">
        <f t="shared" si="28"/>
        <v>487758.74</v>
      </c>
      <c r="M160" s="21">
        <v>0</v>
      </c>
      <c r="N160" s="21">
        <v>0</v>
      </c>
      <c r="O160" s="21">
        <v>498248.83999999991</v>
      </c>
      <c r="P160" s="21">
        <f t="shared" si="29"/>
        <v>498248.83999999991</v>
      </c>
      <c r="Q160" s="21">
        <f t="shared" si="30"/>
        <v>0</v>
      </c>
      <c r="R160" s="21">
        <f t="shared" si="30"/>
        <v>0</v>
      </c>
      <c r="S160" s="21">
        <f t="shared" si="30"/>
        <v>1424795.38</v>
      </c>
      <c r="T160" s="21">
        <f t="shared" si="31"/>
        <v>1424795.38</v>
      </c>
      <c r="U160" s="21">
        <v>0</v>
      </c>
      <c r="V160" s="21">
        <v>0</v>
      </c>
      <c r="W160" s="21">
        <v>459032.7300000001</v>
      </c>
      <c r="X160" s="21">
        <f t="shared" si="32"/>
        <v>459032.7300000001</v>
      </c>
      <c r="Y160" s="21">
        <v>0</v>
      </c>
      <c r="Z160" s="21">
        <v>0</v>
      </c>
      <c r="AA160" s="21">
        <v>323740.18000000005</v>
      </c>
      <c r="AB160" s="21">
        <f t="shared" si="33"/>
        <v>323740.18000000005</v>
      </c>
      <c r="AC160" s="21">
        <v>0</v>
      </c>
      <c r="AD160" s="21">
        <v>0</v>
      </c>
      <c r="AE160" s="21">
        <v>323852.02999999997</v>
      </c>
      <c r="AF160" s="21">
        <f t="shared" si="34"/>
        <v>323852.02999999997</v>
      </c>
      <c r="AG160" s="21">
        <f t="shared" si="35"/>
        <v>0</v>
      </c>
      <c r="AH160" s="21">
        <f t="shared" si="35"/>
        <v>0</v>
      </c>
      <c r="AI160" s="21">
        <f t="shared" si="35"/>
        <v>1106624.94</v>
      </c>
      <c r="AJ160" s="21">
        <f t="shared" si="36"/>
        <v>1106624.94</v>
      </c>
      <c r="AK160" s="21">
        <f t="shared" si="37"/>
        <v>0</v>
      </c>
      <c r="AL160" s="21">
        <f t="shared" si="37"/>
        <v>0</v>
      </c>
      <c r="AM160" s="21">
        <f t="shared" si="37"/>
        <v>2531420.3199999998</v>
      </c>
      <c r="AN160" s="21">
        <f t="shared" si="38"/>
        <v>2531420.3199999998</v>
      </c>
    </row>
    <row r="161" spans="1:40" x14ac:dyDescent="0.3">
      <c r="A161" s="20">
        <v>154</v>
      </c>
      <c r="B161" s="75" t="s">
        <v>329</v>
      </c>
      <c r="C161" s="36" t="s">
        <v>19</v>
      </c>
      <c r="D161" s="86" t="s">
        <v>330</v>
      </c>
      <c r="E161" s="21">
        <v>54600.800000000003</v>
      </c>
      <c r="F161" s="21">
        <v>0</v>
      </c>
      <c r="G161" s="21">
        <v>0</v>
      </c>
      <c r="H161" s="21">
        <f t="shared" si="27"/>
        <v>54600.800000000003</v>
      </c>
      <c r="I161" s="21">
        <v>77097.5</v>
      </c>
      <c r="J161" s="21">
        <v>0</v>
      </c>
      <c r="K161" s="21">
        <v>0</v>
      </c>
      <c r="L161" s="21">
        <f t="shared" si="28"/>
        <v>77097.5</v>
      </c>
      <c r="M161" s="21">
        <v>99618.41</v>
      </c>
      <c r="N161" s="21">
        <v>0</v>
      </c>
      <c r="O161" s="21">
        <v>0</v>
      </c>
      <c r="P161" s="21">
        <f t="shared" si="29"/>
        <v>99618.41</v>
      </c>
      <c r="Q161" s="21">
        <f t="shared" si="30"/>
        <v>231316.71</v>
      </c>
      <c r="R161" s="21">
        <f t="shared" si="30"/>
        <v>0</v>
      </c>
      <c r="S161" s="21">
        <f t="shared" si="30"/>
        <v>0</v>
      </c>
      <c r="T161" s="21">
        <f t="shared" si="31"/>
        <v>231316.71</v>
      </c>
      <c r="U161" s="21">
        <v>108738.24000000001</v>
      </c>
      <c r="V161" s="21">
        <v>0</v>
      </c>
      <c r="W161" s="21">
        <v>0</v>
      </c>
      <c r="X161" s="21">
        <f t="shared" si="32"/>
        <v>108738.24000000001</v>
      </c>
      <c r="Y161" s="21">
        <v>109361.98999999999</v>
      </c>
      <c r="Z161" s="21">
        <v>0</v>
      </c>
      <c r="AA161" s="21">
        <v>0</v>
      </c>
      <c r="AB161" s="21">
        <f t="shared" si="33"/>
        <v>109361.98999999999</v>
      </c>
      <c r="AC161" s="21">
        <v>111129.88999999998</v>
      </c>
      <c r="AD161" s="21">
        <v>0</v>
      </c>
      <c r="AE161" s="21">
        <v>0</v>
      </c>
      <c r="AF161" s="21">
        <f t="shared" si="34"/>
        <v>111129.88999999998</v>
      </c>
      <c r="AG161" s="21">
        <f t="shared" si="35"/>
        <v>329230.12</v>
      </c>
      <c r="AH161" s="21">
        <f t="shared" si="35"/>
        <v>0</v>
      </c>
      <c r="AI161" s="21">
        <f t="shared" si="35"/>
        <v>0</v>
      </c>
      <c r="AJ161" s="21">
        <f t="shared" si="36"/>
        <v>329230.12</v>
      </c>
      <c r="AK161" s="21">
        <f t="shared" si="37"/>
        <v>560546.82999999996</v>
      </c>
      <c r="AL161" s="21">
        <f t="shared" si="37"/>
        <v>0</v>
      </c>
      <c r="AM161" s="21">
        <f t="shared" si="37"/>
        <v>0</v>
      </c>
      <c r="AN161" s="21">
        <f t="shared" si="38"/>
        <v>560546.82999999996</v>
      </c>
    </row>
    <row r="162" spans="1:40" x14ac:dyDescent="0.3">
      <c r="A162" s="20">
        <v>155</v>
      </c>
      <c r="B162" s="75" t="s">
        <v>331</v>
      </c>
      <c r="C162" s="36" t="s">
        <v>32</v>
      </c>
      <c r="D162" s="86" t="s">
        <v>332</v>
      </c>
      <c r="E162" s="21">
        <v>0</v>
      </c>
      <c r="F162" s="21">
        <v>0</v>
      </c>
      <c r="G162" s="21">
        <v>146697.63999999998</v>
      </c>
      <c r="H162" s="21">
        <f t="shared" si="27"/>
        <v>146697.63999999998</v>
      </c>
      <c r="I162" s="21">
        <v>0</v>
      </c>
      <c r="J162" s="21">
        <v>0</v>
      </c>
      <c r="K162" s="21">
        <v>155353</v>
      </c>
      <c r="L162" s="21">
        <f t="shared" si="28"/>
        <v>155353</v>
      </c>
      <c r="M162" s="21">
        <v>0</v>
      </c>
      <c r="N162" s="21">
        <v>0</v>
      </c>
      <c r="O162" s="21">
        <v>154410</v>
      </c>
      <c r="P162" s="21">
        <f t="shared" si="29"/>
        <v>154410</v>
      </c>
      <c r="Q162" s="21">
        <f t="shared" si="30"/>
        <v>0</v>
      </c>
      <c r="R162" s="21">
        <f t="shared" si="30"/>
        <v>0</v>
      </c>
      <c r="S162" s="21">
        <f t="shared" si="30"/>
        <v>456460.64</v>
      </c>
      <c r="T162" s="21">
        <f t="shared" si="31"/>
        <v>456460.64</v>
      </c>
      <c r="U162" s="21">
        <v>0</v>
      </c>
      <c r="V162" s="21">
        <v>0</v>
      </c>
      <c r="W162" s="21">
        <v>152310</v>
      </c>
      <c r="X162" s="21">
        <f t="shared" si="32"/>
        <v>152310</v>
      </c>
      <c r="Y162" s="21">
        <v>0</v>
      </c>
      <c r="Z162" s="21">
        <v>0</v>
      </c>
      <c r="AA162" s="21">
        <v>102365.36</v>
      </c>
      <c r="AB162" s="21">
        <f t="shared" si="33"/>
        <v>102365.36</v>
      </c>
      <c r="AC162" s="21">
        <v>0</v>
      </c>
      <c r="AD162" s="21">
        <v>0</v>
      </c>
      <c r="AE162" s="21">
        <v>102398.03</v>
      </c>
      <c r="AF162" s="21">
        <f t="shared" si="34"/>
        <v>102398.03</v>
      </c>
      <c r="AG162" s="21">
        <f t="shared" si="35"/>
        <v>0</v>
      </c>
      <c r="AH162" s="21">
        <f t="shared" si="35"/>
        <v>0</v>
      </c>
      <c r="AI162" s="21">
        <f t="shared" si="35"/>
        <v>357073.39</v>
      </c>
      <c r="AJ162" s="21">
        <f t="shared" si="36"/>
        <v>357073.39</v>
      </c>
      <c r="AK162" s="21">
        <f t="shared" si="37"/>
        <v>0</v>
      </c>
      <c r="AL162" s="21">
        <f t="shared" si="37"/>
        <v>0</v>
      </c>
      <c r="AM162" s="21">
        <f t="shared" si="37"/>
        <v>813534.03</v>
      </c>
      <c r="AN162" s="21">
        <f t="shared" si="38"/>
        <v>813534.03</v>
      </c>
    </row>
    <row r="163" spans="1:40" ht="39.75" x14ac:dyDescent="0.3">
      <c r="A163" s="20">
        <v>156</v>
      </c>
      <c r="B163" s="75" t="s">
        <v>333</v>
      </c>
      <c r="C163" s="36" t="s">
        <v>32</v>
      </c>
      <c r="D163" s="86" t="s">
        <v>334</v>
      </c>
      <c r="E163" s="21">
        <v>0</v>
      </c>
      <c r="F163" s="21">
        <v>0</v>
      </c>
      <c r="G163" s="21">
        <v>70.44</v>
      </c>
      <c r="H163" s="21">
        <f t="shared" si="27"/>
        <v>70.44</v>
      </c>
      <c r="I163" s="21">
        <v>0</v>
      </c>
      <c r="J163" s="21">
        <v>0</v>
      </c>
      <c r="K163" s="21">
        <v>211.32</v>
      </c>
      <c r="L163" s="21">
        <f t="shared" si="28"/>
        <v>211.32</v>
      </c>
      <c r="M163" s="21">
        <v>0</v>
      </c>
      <c r="N163" s="21">
        <v>0</v>
      </c>
      <c r="O163" s="21">
        <v>70.44</v>
      </c>
      <c r="P163" s="21">
        <f t="shared" si="29"/>
        <v>70.44</v>
      </c>
      <c r="Q163" s="21">
        <f t="shared" si="30"/>
        <v>0</v>
      </c>
      <c r="R163" s="21">
        <f t="shared" si="30"/>
        <v>0</v>
      </c>
      <c r="S163" s="21">
        <f t="shared" si="30"/>
        <v>352.2</v>
      </c>
      <c r="T163" s="21">
        <f t="shared" si="31"/>
        <v>352.2</v>
      </c>
      <c r="U163" s="21">
        <v>0</v>
      </c>
      <c r="V163" s="21">
        <v>0</v>
      </c>
      <c r="W163" s="21">
        <v>140.88</v>
      </c>
      <c r="X163" s="21">
        <f t="shared" si="32"/>
        <v>140.88</v>
      </c>
      <c r="Y163" s="21">
        <v>0</v>
      </c>
      <c r="Z163" s="21">
        <v>0</v>
      </c>
      <c r="AA163" s="21">
        <v>35894.17</v>
      </c>
      <c r="AB163" s="21">
        <f t="shared" si="33"/>
        <v>35894.17</v>
      </c>
      <c r="AC163" s="21">
        <v>0</v>
      </c>
      <c r="AD163" s="21">
        <v>0</v>
      </c>
      <c r="AE163" s="21">
        <v>36054.199999999997</v>
      </c>
      <c r="AF163" s="21">
        <f t="shared" si="34"/>
        <v>36054.199999999997</v>
      </c>
      <c r="AG163" s="21">
        <f t="shared" si="35"/>
        <v>0</v>
      </c>
      <c r="AH163" s="21">
        <f t="shared" si="35"/>
        <v>0</v>
      </c>
      <c r="AI163" s="21">
        <f t="shared" si="35"/>
        <v>72089.25</v>
      </c>
      <c r="AJ163" s="21">
        <f t="shared" si="36"/>
        <v>72089.25</v>
      </c>
      <c r="AK163" s="21">
        <f t="shared" si="37"/>
        <v>0</v>
      </c>
      <c r="AL163" s="21">
        <f t="shared" si="37"/>
        <v>0</v>
      </c>
      <c r="AM163" s="21">
        <f t="shared" si="37"/>
        <v>72441.45</v>
      </c>
      <c r="AN163" s="21">
        <f t="shared" si="38"/>
        <v>72441.45</v>
      </c>
    </row>
    <row r="164" spans="1:40" x14ac:dyDescent="0.3">
      <c r="A164" s="20">
        <v>157</v>
      </c>
      <c r="B164" s="75" t="s">
        <v>335</v>
      </c>
      <c r="C164" s="36" t="s">
        <v>32</v>
      </c>
      <c r="D164" s="86" t="s">
        <v>336</v>
      </c>
      <c r="E164" s="21">
        <v>0</v>
      </c>
      <c r="F164" s="21">
        <v>0</v>
      </c>
      <c r="G164" s="21">
        <v>0</v>
      </c>
      <c r="H164" s="21">
        <f t="shared" si="27"/>
        <v>0</v>
      </c>
      <c r="I164" s="21">
        <v>0</v>
      </c>
      <c r="J164" s="21">
        <v>0</v>
      </c>
      <c r="K164" s="21">
        <v>352.2</v>
      </c>
      <c r="L164" s="21">
        <f t="shared" si="28"/>
        <v>352.2</v>
      </c>
      <c r="M164" s="21">
        <v>0</v>
      </c>
      <c r="N164" s="21">
        <v>0</v>
      </c>
      <c r="O164" s="21">
        <v>211.32</v>
      </c>
      <c r="P164" s="21">
        <f t="shared" si="29"/>
        <v>211.32</v>
      </c>
      <c r="Q164" s="21">
        <f t="shared" si="30"/>
        <v>0</v>
      </c>
      <c r="R164" s="21">
        <f t="shared" si="30"/>
        <v>0</v>
      </c>
      <c r="S164" s="21">
        <f t="shared" si="30"/>
        <v>563.52</v>
      </c>
      <c r="T164" s="21">
        <f t="shared" si="31"/>
        <v>563.52</v>
      </c>
      <c r="U164" s="21">
        <v>0</v>
      </c>
      <c r="V164" s="21">
        <v>0</v>
      </c>
      <c r="W164" s="21">
        <v>0</v>
      </c>
      <c r="X164" s="21">
        <f t="shared" si="32"/>
        <v>0</v>
      </c>
      <c r="Y164" s="21">
        <v>0</v>
      </c>
      <c r="Z164" s="21">
        <v>0</v>
      </c>
      <c r="AA164" s="21">
        <v>19803.68</v>
      </c>
      <c r="AB164" s="21">
        <f t="shared" si="33"/>
        <v>19803.68</v>
      </c>
      <c r="AC164" s="21">
        <v>0</v>
      </c>
      <c r="AD164" s="21">
        <v>0</v>
      </c>
      <c r="AE164" s="21">
        <v>19891.97</v>
      </c>
      <c r="AF164" s="21">
        <f t="shared" si="34"/>
        <v>19891.97</v>
      </c>
      <c r="AG164" s="21">
        <f t="shared" si="35"/>
        <v>0</v>
      </c>
      <c r="AH164" s="21">
        <f t="shared" si="35"/>
        <v>0</v>
      </c>
      <c r="AI164" s="21">
        <f t="shared" si="35"/>
        <v>39695.65</v>
      </c>
      <c r="AJ164" s="21">
        <f t="shared" si="36"/>
        <v>39695.65</v>
      </c>
      <c r="AK164" s="21">
        <f t="shared" si="37"/>
        <v>0</v>
      </c>
      <c r="AL164" s="21">
        <f t="shared" si="37"/>
        <v>0</v>
      </c>
      <c r="AM164" s="21">
        <f t="shared" si="37"/>
        <v>40259.17</v>
      </c>
      <c r="AN164" s="21">
        <f t="shared" si="38"/>
        <v>40259.17</v>
      </c>
    </row>
    <row r="165" spans="1:40" x14ac:dyDescent="0.3">
      <c r="A165" s="20">
        <v>158</v>
      </c>
      <c r="B165" s="75" t="s">
        <v>337</v>
      </c>
      <c r="C165" s="36" t="s">
        <v>32</v>
      </c>
      <c r="D165" s="86" t="s">
        <v>338</v>
      </c>
      <c r="E165" s="21">
        <v>0</v>
      </c>
      <c r="F165" s="21">
        <v>0</v>
      </c>
      <c r="G165" s="21">
        <v>477432</v>
      </c>
      <c r="H165" s="21">
        <f t="shared" si="27"/>
        <v>477432</v>
      </c>
      <c r="I165" s="21">
        <v>0</v>
      </c>
      <c r="J165" s="21">
        <v>0</v>
      </c>
      <c r="K165" s="21">
        <v>595717</v>
      </c>
      <c r="L165" s="21">
        <f t="shared" si="28"/>
        <v>595717</v>
      </c>
      <c r="M165" s="21">
        <v>0</v>
      </c>
      <c r="N165" s="21">
        <v>0</v>
      </c>
      <c r="O165" s="21">
        <v>596451</v>
      </c>
      <c r="P165" s="21">
        <f t="shared" si="29"/>
        <v>596451</v>
      </c>
      <c r="Q165" s="21">
        <f t="shared" si="30"/>
        <v>0</v>
      </c>
      <c r="R165" s="21">
        <f t="shared" si="30"/>
        <v>0</v>
      </c>
      <c r="S165" s="21">
        <f t="shared" si="30"/>
        <v>1669600</v>
      </c>
      <c r="T165" s="21">
        <f t="shared" si="31"/>
        <v>1669600</v>
      </c>
      <c r="U165" s="21">
        <v>0</v>
      </c>
      <c r="V165" s="21">
        <v>0</v>
      </c>
      <c r="W165" s="21">
        <v>828988</v>
      </c>
      <c r="X165" s="21">
        <f t="shared" si="32"/>
        <v>828988</v>
      </c>
      <c r="Y165" s="21">
        <v>0</v>
      </c>
      <c r="Z165" s="21">
        <v>0</v>
      </c>
      <c r="AA165" s="21">
        <v>379703.31</v>
      </c>
      <c r="AB165" s="21">
        <f t="shared" si="33"/>
        <v>379703.31</v>
      </c>
      <c r="AC165" s="21">
        <v>0</v>
      </c>
      <c r="AD165" s="21">
        <v>0</v>
      </c>
      <c r="AE165" s="21">
        <v>379837.38</v>
      </c>
      <c r="AF165" s="21">
        <f t="shared" si="34"/>
        <v>379837.38</v>
      </c>
      <c r="AG165" s="21">
        <f t="shared" si="35"/>
        <v>0</v>
      </c>
      <c r="AH165" s="21">
        <f t="shared" si="35"/>
        <v>0</v>
      </c>
      <c r="AI165" s="21">
        <f t="shared" si="35"/>
        <v>1588528.69</v>
      </c>
      <c r="AJ165" s="21">
        <f t="shared" si="36"/>
        <v>1588528.69</v>
      </c>
      <c r="AK165" s="21">
        <f t="shared" si="37"/>
        <v>0</v>
      </c>
      <c r="AL165" s="21">
        <f t="shared" si="37"/>
        <v>0</v>
      </c>
      <c r="AM165" s="21">
        <f t="shared" si="37"/>
        <v>3258128.69</v>
      </c>
      <c r="AN165" s="21">
        <f t="shared" si="38"/>
        <v>3258128.69</v>
      </c>
    </row>
    <row r="166" spans="1:40" x14ac:dyDescent="0.3">
      <c r="A166" s="20">
        <v>159</v>
      </c>
      <c r="B166" s="75" t="s">
        <v>339</v>
      </c>
      <c r="C166" s="36" t="s">
        <v>32</v>
      </c>
      <c r="D166" s="86" t="s">
        <v>340</v>
      </c>
      <c r="E166" s="21">
        <v>0</v>
      </c>
      <c r="F166" s="21">
        <v>0</v>
      </c>
      <c r="G166" s="21">
        <v>183019</v>
      </c>
      <c r="H166" s="21">
        <f t="shared" si="27"/>
        <v>183019</v>
      </c>
      <c r="I166" s="21">
        <v>0</v>
      </c>
      <c r="J166" s="21">
        <v>0</v>
      </c>
      <c r="K166" s="21">
        <v>204291.44</v>
      </c>
      <c r="L166" s="21">
        <f t="shared" si="28"/>
        <v>204291.44</v>
      </c>
      <c r="M166" s="21">
        <v>0</v>
      </c>
      <c r="N166" s="21">
        <v>0</v>
      </c>
      <c r="O166" s="21">
        <v>233535.35</v>
      </c>
      <c r="P166" s="21">
        <f t="shared" si="29"/>
        <v>233535.35</v>
      </c>
      <c r="Q166" s="21">
        <f t="shared" si="30"/>
        <v>0</v>
      </c>
      <c r="R166" s="21">
        <f t="shared" si="30"/>
        <v>0</v>
      </c>
      <c r="S166" s="21">
        <f t="shared" si="30"/>
        <v>620845.79</v>
      </c>
      <c r="T166" s="21">
        <f t="shared" si="31"/>
        <v>620845.79</v>
      </c>
      <c r="U166" s="21">
        <v>0</v>
      </c>
      <c r="V166" s="21">
        <v>0</v>
      </c>
      <c r="W166" s="21">
        <v>278232.84999999998</v>
      </c>
      <c r="X166" s="21">
        <f t="shared" si="32"/>
        <v>278232.84999999998</v>
      </c>
      <c r="Y166" s="21">
        <v>0</v>
      </c>
      <c r="Z166" s="21">
        <v>0</v>
      </c>
      <c r="AA166" s="21">
        <v>193471.72</v>
      </c>
      <c r="AB166" s="21">
        <f t="shared" si="33"/>
        <v>193471.72</v>
      </c>
      <c r="AC166" s="21">
        <v>0</v>
      </c>
      <c r="AD166" s="21">
        <v>0</v>
      </c>
      <c r="AE166" s="21">
        <v>193421.11000000002</v>
      </c>
      <c r="AF166" s="21">
        <f t="shared" si="34"/>
        <v>193421.11000000002</v>
      </c>
      <c r="AG166" s="21">
        <f t="shared" si="35"/>
        <v>0</v>
      </c>
      <c r="AH166" s="21">
        <f t="shared" si="35"/>
        <v>0</v>
      </c>
      <c r="AI166" s="21">
        <f t="shared" si="35"/>
        <v>665125.67999999993</v>
      </c>
      <c r="AJ166" s="21">
        <f t="shared" si="36"/>
        <v>665125.67999999993</v>
      </c>
      <c r="AK166" s="21">
        <f t="shared" si="37"/>
        <v>0</v>
      </c>
      <c r="AL166" s="21">
        <f t="shared" si="37"/>
        <v>0</v>
      </c>
      <c r="AM166" s="21">
        <f t="shared" si="37"/>
        <v>1285971.47</v>
      </c>
      <c r="AN166" s="21">
        <f t="shared" si="38"/>
        <v>1285971.47</v>
      </c>
    </row>
    <row r="167" spans="1:40" x14ac:dyDescent="0.3">
      <c r="A167" s="20">
        <v>160</v>
      </c>
      <c r="B167" s="75" t="s">
        <v>341</v>
      </c>
      <c r="C167" s="36" t="s">
        <v>32</v>
      </c>
      <c r="D167" s="86" t="s">
        <v>342</v>
      </c>
      <c r="E167" s="21">
        <v>0</v>
      </c>
      <c r="F167" s="21">
        <v>0</v>
      </c>
      <c r="G167" s="21">
        <v>448221.37</v>
      </c>
      <c r="H167" s="21">
        <f t="shared" si="27"/>
        <v>448221.37</v>
      </c>
      <c r="I167" s="21">
        <v>0</v>
      </c>
      <c r="J167" s="21">
        <v>0</v>
      </c>
      <c r="K167" s="21">
        <v>421062.1100000001</v>
      </c>
      <c r="L167" s="21">
        <f t="shared" si="28"/>
        <v>421062.1100000001</v>
      </c>
      <c r="M167" s="21">
        <v>0</v>
      </c>
      <c r="N167" s="21">
        <v>0</v>
      </c>
      <c r="O167" s="21">
        <v>532199.16</v>
      </c>
      <c r="P167" s="21">
        <f t="shared" si="29"/>
        <v>532199.16</v>
      </c>
      <c r="Q167" s="21">
        <f t="shared" si="30"/>
        <v>0</v>
      </c>
      <c r="R167" s="21">
        <f t="shared" si="30"/>
        <v>0</v>
      </c>
      <c r="S167" s="21">
        <f t="shared" si="30"/>
        <v>1401482.6400000001</v>
      </c>
      <c r="T167" s="21">
        <f t="shared" si="31"/>
        <v>1401482.6400000001</v>
      </c>
      <c r="U167" s="21">
        <v>0</v>
      </c>
      <c r="V167" s="21">
        <v>0</v>
      </c>
      <c r="W167" s="21">
        <v>513767.43999999994</v>
      </c>
      <c r="X167" s="21">
        <f t="shared" si="32"/>
        <v>513767.43999999994</v>
      </c>
      <c r="Y167" s="21">
        <v>0</v>
      </c>
      <c r="Z167" s="21">
        <v>0</v>
      </c>
      <c r="AA167" s="21">
        <v>373470.27</v>
      </c>
      <c r="AB167" s="21">
        <f t="shared" si="33"/>
        <v>373470.27</v>
      </c>
      <c r="AC167" s="21">
        <v>0</v>
      </c>
      <c r="AD167" s="21">
        <v>0</v>
      </c>
      <c r="AE167" s="21">
        <v>373746.42</v>
      </c>
      <c r="AF167" s="21">
        <f t="shared" si="34"/>
        <v>373746.42</v>
      </c>
      <c r="AG167" s="21">
        <f t="shared" si="35"/>
        <v>0</v>
      </c>
      <c r="AH167" s="21">
        <f t="shared" si="35"/>
        <v>0</v>
      </c>
      <c r="AI167" s="21">
        <f t="shared" si="35"/>
        <v>1260984.1299999999</v>
      </c>
      <c r="AJ167" s="21">
        <f t="shared" si="36"/>
        <v>1260984.1299999999</v>
      </c>
      <c r="AK167" s="21">
        <f t="shared" si="37"/>
        <v>0</v>
      </c>
      <c r="AL167" s="21">
        <f t="shared" si="37"/>
        <v>0</v>
      </c>
      <c r="AM167" s="21">
        <f t="shared" si="37"/>
        <v>2662466.77</v>
      </c>
      <c r="AN167" s="21">
        <f t="shared" si="38"/>
        <v>2662466.77</v>
      </c>
    </row>
    <row r="168" spans="1:40" x14ac:dyDescent="0.3">
      <c r="A168" s="20">
        <v>161</v>
      </c>
      <c r="B168" s="75" t="s">
        <v>343</v>
      </c>
      <c r="C168" s="36" t="s">
        <v>32</v>
      </c>
      <c r="D168" s="86" t="s">
        <v>344</v>
      </c>
      <c r="E168" s="21">
        <v>0</v>
      </c>
      <c r="F168" s="21">
        <v>0</v>
      </c>
      <c r="G168" s="21">
        <v>81622.12</v>
      </c>
      <c r="H168" s="21">
        <f t="shared" si="27"/>
        <v>81622.12</v>
      </c>
      <c r="I168" s="21">
        <v>0</v>
      </c>
      <c r="J168" s="21">
        <v>0</v>
      </c>
      <c r="K168" s="21">
        <v>82101.05</v>
      </c>
      <c r="L168" s="21">
        <f t="shared" si="28"/>
        <v>82101.05</v>
      </c>
      <c r="M168" s="21">
        <v>0</v>
      </c>
      <c r="N168" s="21">
        <v>0</v>
      </c>
      <c r="O168" s="21">
        <v>41567.21</v>
      </c>
      <c r="P168" s="21">
        <f t="shared" si="29"/>
        <v>41567.21</v>
      </c>
      <c r="Q168" s="21">
        <f t="shared" si="30"/>
        <v>0</v>
      </c>
      <c r="R168" s="21">
        <f t="shared" si="30"/>
        <v>0</v>
      </c>
      <c r="S168" s="21">
        <f t="shared" si="30"/>
        <v>205290.37999999998</v>
      </c>
      <c r="T168" s="21">
        <f t="shared" si="31"/>
        <v>205290.37999999998</v>
      </c>
      <c r="U168" s="21">
        <v>0</v>
      </c>
      <c r="V168" s="21">
        <v>0</v>
      </c>
      <c r="W168" s="21">
        <v>75133.399999999994</v>
      </c>
      <c r="X168" s="21">
        <f t="shared" si="32"/>
        <v>75133.399999999994</v>
      </c>
      <c r="Y168" s="21">
        <v>0</v>
      </c>
      <c r="Z168" s="21">
        <v>0</v>
      </c>
      <c r="AA168" s="21">
        <v>85321.43</v>
      </c>
      <c r="AB168" s="21">
        <f t="shared" si="33"/>
        <v>85321.43</v>
      </c>
      <c r="AC168" s="21">
        <v>0</v>
      </c>
      <c r="AD168" s="21">
        <v>0</v>
      </c>
      <c r="AE168" s="21">
        <v>85352.43</v>
      </c>
      <c r="AF168" s="21">
        <f t="shared" si="34"/>
        <v>85352.43</v>
      </c>
      <c r="AG168" s="21">
        <f t="shared" si="35"/>
        <v>0</v>
      </c>
      <c r="AH168" s="21">
        <f t="shared" si="35"/>
        <v>0</v>
      </c>
      <c r="AI168" s="21">
        <f t="shared" si="35"/>
        <v>245807.25999999998</v>
      </c>
      <c r="AJ168" s="21">
        <f t="shared" si="36"/>
        <v>245807.25999999998</v>
      </c>
      <c r="AK168" s="21">
        <f t="shared" si="37"/>
        <v>0</v>
      </c>
      <c r="AL168" s="21">
        <f t="shared" si="37"/>
        <v>0</v>
      </c>
      <c r="AM168" s="21">
        <f t="shared" si="37"/>
        <v>451097.63999999996</v>
      </c>
      <c r="AN168" s="21">
        <f t="shared" si="38"/>
        <v>451097.63999999996</v>
      </c>
    </row>
    <row r="169" spans="1:40" x14ac:dyDescent="0.3">
      <c r="A169" s="20">
        <v>162</v>
      </c>
      <c r="B169" s="75" t="s">
        <v>345</v>
      </c>
      <c r="C169" s="36" t="s">
        <v>32</v>
      </c>
      <c r="D169" s="87" t="s">
        <v>346</v>
      </c>
      <c r="E169" s="21">
        <v>0</v>
      </c>
      <c r="F169" s="21">
        <v>0</v>
      </c>
      <c r="G169" s="21">
        <v>20543.759999999998</v>
      </c>
      <c r="H169" s="21">
        <f t="shared" si="27"/>
        <v>20543.759999999998</v>
      </c>
      <c r="I169" s="21">
        <v>0</v>
      </c>
      <c r="J169" s="21">
        <v>0</v>
      </c>
      <c r="K169" s="21">
        <v>29187</v>
      </c>
      <c r="L169" s="21">
        <f t="shared" si="28"/>
        <v>29187</v>
      </c>
      <c r="M169" s="21">
        <v>0</v>
      </c>
      <c r="N169" s="21">
        <v>0</v>
      </c>
      <c r="O169" s="21">
        <v>13993</v>
      </c>
      <c r="P169" s="21">
        <f t="shared" si="29"/>
        <v>13993</v>
      </c>
      <c r="Q169" s="21">
        <f t="shared" si="30"/>
        <v>0</v>
      </c>
      <c r="R169" s="21">
        <f t="shared" si="30"/>
        <v>0</v>
      </c>
      <c r="S169" s="21">
        <f t="shared" si="30"/>
        <v>63723.759999999995</v>
      </c>
      <c r="T169" s="21">
        <f t="shared" si="31"/>
        <v>63723.759999999995</v>
      </c>
      <c r="U169" s="21">
        <v>0</v>
      </c>
      <c r="V169" s="21">
        <v>0</v>
      </c>
      <c r="W169" s="21">
        <v>35688</v>
      </c>
      <c r="X169" s="21">
        <f t="shared" si="32"/>
        <v>35688</v>
      </c>
      <c r="Y169" s="21">
        <v>0</v>
      </c>
      <c r="Z169" s="21">
        <v>0</v>
      </c>
      <c r="AA169" s="21">
        <v>51328.72</v>
      </c>
      <c r="AB169" s="21">
        <f t="shared" si="33"/>
        <v>51328.72</v>
      </c>
      <c r="AC169" s="21">
        <v>0</v>
      </c>
      <c r="AD169" s="21">
        <v>0</v>
      </c>
      <c r="AE169" s="21">
        <v>52286.92</v>
      </c>
      <c r="AF169" s="21">
        <f t="shared" si="34"/>
        <v>52286.92</v>
      </c>
      <c r="AG169" s="21">
        <f t="shared" si="35"/>
        <v>0</v>
      </c>
      <c r="AH169" s="21">
        <f t="shared" si="35"/>
        <v>0</v>
      </c>
      <c r="AI169" s="21">
        <f t="shared" si="35"/>
        <v>139303.64000000001</v>
      </c>
      <c r="AJ169" s="21">
        <f t="shared" si="36"/>
        <v>139303.64000000001</v>
      </c>
      <c r="AK169" s="21">
        <f t="shared" si="37"/>
        <v>0</v>
      </c>
      <c r="AL169" s="21">
        <f t="shared" si="37"/>
        <v>0</v>
      </c>
      <c r="AM169" s="21">
        <f t="shared" si="37"/>
        <v>203027.40000000002</v>
      </c>
      <c r="AN169" s="21">
        <f t="shared" si="38"/>
        <v>203027.40000000002</v>
      </c>
    </row>
    <row r="170" spans="1:40" x14ac:dyDescent="0.3">
      <c r="A170" s="20">
        <v>163</v>
      </c>
      <c r="B170" s="75" t="s">
        <v>347</v>
      </c>
      <c r="C170" s="36" t="s">
        <v>32</v>
      </c>
      <c r="D170" s="87" t="s">
        <v>348</v>
      </c>
      <c r="E170" s="21">
        <v>0</v>
      </c>
      <c r="F170" s="21">
        <v>0</v>
      </c>
      <c r="G170" s="21">
        <v>234389.19</v>
      </c>
      <c r="H170" s="21">
        <f t="shared" si="27"/>
        <v>234389.19</v>
      </c>
      <c r="I170" s="21">
        <v>0</v>
      </c>
      <c r="J170" s="21">
        <v>0</v>
      </c>
      <c r="K170" s="21">
        <v>308852.38999999996</v>
      </c>
      <c r="L170" s="21">
        <f t="shared" si="28"/>
        <v>308852.38999999996</v>
      </c>
      <c r="M170" s="21">
        <v>0</v>
      </c>
      <c r="N170" s="21">
        <v>0</v>
      </c>
      <c r="O170" s="21">
        <v>366067.29</v>
      </c>
      <c r="P170" s="21">
        <f t="shared" si="29"/>
        <v>366067.29</v>
      </c>
      <c r="Q170" s="21">
        <f t="shared" si="30"/>
        <v>0</v>
      </c>
      <c r="R170" s="21">
        <f t="shared" si="30"/>
        <v>0</v>
      </c>
      <c r="S170" s="21">
        <f t="shared" si="30"/>
        <v>909308.86999999988</v>
      </c>
      <c r="T170" s="21">
        <f t="shared" si="31"/>
        <v>909308.86999999988</v>
      </c>
      <c r="U170" s="21">
        <v>0</v>
      </c>
      <c r="V170" s="21">
        <v>0</v>
      </c>
      <c r="W170" s="21">
        <v>325607.45</v>
      </c>
      <c r="X170" s="21">
        <f t="shared" si="32"/>
        <v>325607.45</v>
      </c>
      <c r="Y170" s="21">
        <v>0</v>
      </c>
      <c r="Z170" s="21">
        <v>0</v>
      </c>
      <c r="AA170" s="21">
        <v>296452.15000000002</v>
      </c>
      <c r="AB170" s="21">
        <f t="shared" si="33"/>
        <v>296452.15000000002</v>
      </c>
      <c r="AC170" s="21">
        <v>0</v>
      </c>
      <c r="AD170" s="21">
        <v>0</v>
      </c>
      <c r="AE170" s="21">
        <v>296736.47000000003</v>
      </c>
      <c r="AF170" s="21">
        <f t="shared" si="34"/>
        <v>296736.47000000003</v>
      </c>
      <c r="AG170" s="21">
        <f t="shared" si="35"/>
        <v>0</v>
      </c>
      <c r="AH170" s="21">
        <f t="shared" si="35"/>
        <v>0</v>
      </c>
      <c r="AI170" s="21">
        <f t="shared" si="35"/>
        <v>918796.07000000007</v>
      </c>
      <c r="AJ170" s="21">
        <f t="shared" si="36"/>
        <v>918796.07000000007</v>
      </c>
      <c r="AK170" s="21">
        <f t="shared" si="37"/>
        <v>0</v>
      </c>
      <c r="AL170" s="21">
        <f t="shared" si="37"/>
        <v>0</v>
      </c>
      <c r="AM170" s="21">
        <f t="shared" si="37"/>
        <v>1828104.94</v>
      </c>
      <c r="AN170" s="21">
        <f t="shared" si="38"/>
        <v>1828104.94</v>
      </c>
    </row>
    <row r="171" spans="1:40" x14ac:dyDescent="0.3">
      <c r="A171" s="20">
        <v>164</v>
      </c>
      <c r="B171" s="75" t="s">
        <v>349</v>
      </c>
      <c r="C171" s="36" t="s">
        <v>32</v>
      </c>
      <c r="D171" s="87" t="s">
        <v>350</v>
      </c>
      <c r="E171" s="21">
        <v>0</v>
      </c>
      <c r="F171" s="21">
        <v>0</v>
      </c>
      <c r="G171" s="21">
        <v>148241.40000000002</v>
      </c>
      <c r="H171" s="21">
        <f t="shared" si="27"/>
        <v>148241.40000000002</v>
      </c>
      <c r="I171" s="21">
        <v>0</v>
      </c>
      <c r="J171" s="21">
        <v>0</v>
      </c>
      <c r="K171" s="21">
        <v>153021.08000000002</v>
      </c>
      <c r="L171" s="21">
        <f t="shared" si="28"/>
        <v>153021.08000000002</v>
      </c>
      <c r="M171" s="21">
        <v>0</v>
      </c>
      <c r="N171" s="21">
        <v>0</v>
      </c>
      <c r="O171" s="21">
        <v>159878.03999999998</v>
      </c>
      <c r="P171" s="21">
        <f t="shared" si="29"/>
        <v>159878.03999999998</v>
      </c>
      <c r="Q171" s="21">
        <f t="shared" si="30"/>
        <v>0</v>
      </c>
      <c r="R171" s="21">
        <f t="shared" si="30"/>
        <v>0</v>
      </c>
      <c r="S171" s="21">
        <f t="shared" si="30"/>
        <v>461140.52</v>
      </c>
      <c r="T171" s="21">
        <f t="shared" si="31"/>
        <v>461140.52</v>
      </c>
      <c r="U171" s="21">
        <v>0</v>
      </c>
      <c r="V171" s="21">
        <v>0</v>
      </c>
      <c r="W171" s="21">
        <v>167115.40000000002</v>
      </c>
      <c r="X171" s="21">
        <f t="shared" si="32"/>
        <v>167115.40000000002</v>
      </c>
      <c r="Y171" s="21">
        <v>0</v>
      </c>
      <c r="Z171" s="21">
        <v>0</v>
      </c>
      <c r="AA171" s="21">
        <v>125985.03</v>
      </c>
      <c r="AB171" s="21">
        <f t="shared" si="33"/>
        <v>125985.03</v>
      </c>
      <c r="AC171" s="21">
        <v>0</v>
      </c>
      <c r="AD171" s="21">
        <v>0</v>
      </c>
      <c r="AE171" s="21">
        <v>127486.08</v>
      </c>
      <c r="AF171" s="21">
        <f t="shared" si="34"/>
        <v>127486.08</v>
      </c>
      <c r="AG171" s="21">
        <f t="shared" si="35"/>
        <v>0</v>
      </c>
      <c r="AH171" s="21">
        <f t="shared" si="35"/>
        <v>0</v>
      </c>
      <c r="AI171" s="21">
        <f t="shared" si="35"/>
        <v>420586.51</v>
      </c>
      <c r="AJ171" s="21">
        <f t="shared" si="36"/>
        <v>420586.51</v>
      </c>
      <c r="AK171" s="21">
        <f t="shared" si="37"/>
        <v>0</v>
      </c>
      <c r="AL171" s="21">
        <f t="shared" si="37"/>
        <v>0</v>
      </c>
      <c r="AM171" s="21">
        <f t="shared" si="37"/>
        <v>881727.03</v>
      </c>
      <c r="AN171" s="21">
        <f t="shared" si="38"/>
        <v>881727.03</v>
      </c>
    </row>
    <row r="172" spans="1:40" x14ac:dyDescent="0.3">
      <c r="A172" s="20">
        <v>165</v>
      </c>
      <c r="B172" s="75" t="s">
        <v>351</v>
      </c>
      <c r="C172" s="36" t="s">
        <v>32</v>
      </c>
      <c r="D172" s="87" t="s">
        <v>352</v>
      </c>
      <c r="E172" s="21">
        <v>0</v>
      </c>
      <c r="F172" s="21">
        <v>0</v>
      </c>
      <c r="G172" s="21">
        <v>226000.79</v>
      </c>
      <c r="H172" s="21">
        <f t="shared" si="27"/>
        <v>226000.79</v>
      </c>
      <c r="I172" s="21">
        <v>0</v>
      </c>
      <c r="J172" s="21">
        <v>0</v>
      </c>
      <c r="K172" s="21">
        <v>247463.95</v>
      </c>
      <c r="L172" s="21">
        <f t="shared" si="28"/>
        <v>247463.95</v>
      </c>
      <c r="M172" s="21">
        <v>0</v>
      </c>
      <c r="N172" s="21">
        <v>0</v>
      </c>
      <c r="O172" s="21">
        <v>241988.76</v>
      </c>
      <c r="P172" s="21">
        <f t="shared" si="29"/>
        <v>241988.76</v>
      </c>
      <c r="Q172" s="21">
        <f t="shared" si="30"/>
        <v>0</v>
      </c>
      <c r="R172" s="21">
        <f t="shared" si="30"/>
        <v>0</v>
      </c>
      <c r="S172" s="21">
        <f t="shared" si="30"/>
        <v>715453.5</v>
      </c>
      <c r="T172" s="21">
        <f t="shared" si="31"/>
        <v>715453.5</v>
      </c>
      <c r="U172" s="21">
        <v>0</v>
      </c>
      <c r="V172" s="21">
        <v>0</v>
      </c>
      <c r="W172" s="21">
        <v>235133.55</v>
      </c>
      <c r="X172" s="21">
        <f t="shared" si="32"/>
        <v>235133.55</v>
      </c>
      <c r="Y172" s="21">
        <v>0</v>
      </c>
      <c r="Z172" s="21">
        <v>0</v>
      </c>
      <c r="AA172" s="21">
        <v>231379.78</v>
      </c>
      <c r="AB172" s="21">
        <f t="shared" si="33"/>
        <v>231379.78</v>
      </c>
      <c r="AC172" s="21">
        <v>0</v>
      </c>
      <c r="AD172" s="21">
        <v>0</v>
      </c>
      <c r="AE172" s="21">
        <v>231600.9</v>
      </c>
      <c r="AF172" s="21">
        <f t="shared" si="34"/>
        <v>231600.9</v>
      </c>
      <c r="AG172" s="21">
        <f t="shared" si="35"/>
        <v>0</v>
      </c>
      <c r="AH172" s="21">
        <f t="shared" si="35"/>
        <v>0</v>
      </c>
      <c r="AI172" s="21">
        <f t="shared" si="35"/>
        <v>698114.23</v>
      </c>
      <c r="AJ172" s="21">
        <f t="shared" si="36"/>
        <v>698114.23</v>
      </c>
      <c r="AK172" s="21">
        <f t="shared" si="37"/>
        <v>0</v>
      </c>
      <c r="AL172" s="21">
        <f t="shared" si="37"/>
        <v>0</v>
      </c>
      <c r="AM172" s="21">
        <f t="shared" si="37"/>
        <v>1413567.73</v>
      </c>
      <c r="AN172" s="21">
        <f t="shared" si="38"/>
        <v>1413567.73</v>
      </c>
    </row>
    <row r="173" spans="1:40" x14ac:dyDescent="0.3">
      <c r="A173" s="20">
        <v>166</v>
      </c>
      <c r="B173" s="75" t="s">
        <v>353</v>
      </c>
      <c r="C173" s="36" t="s">
        <v>35</v>
      </c>
      <c r="D173" s="87" t="s">
        <v>354</v>
      </c>
      <c r="E173" s="21">
        <v>0</v>
      </c>
      <c r="F173" s="21">
        <v>9335.7999999999993</v>
      </c>
      <c r="G173" s="21">
        <v>0</v>
      </c>
      <c r="H173" s="21">
        <f t="shared" si="27"/>
        <v>9335.7999999999993</v>
      </c>
      <c r="I173" s="21">
        <v>0</v>
      </c>
      <c r="J173" s="21">
        <v>9092.2999999999993</v>
      </c>
      <c r="K173" s="21">
        <v>0</v>
      </c>
      <c r="L173" s="21">
        <f t="shared" si="28"/>
        <v>9092.2999999999993</v>
      </c>
      <c r="M173" s="21">
        <v>0</v>
      </c>
      <c r="N173" s="21">
        <v>9120</v>
      </c>
      <c r="O173" s="21">
        <v>0</v>
      </c>
      <c r="P173" s="21">
        <f t="shared" si="29"/>
        <v>9120</v>
      </c>
      <c r="Q173" s="21">
        <f t="shared" si="30"/>
        <v>0</v>
      </c>
      <c r="R173" s="21">
        <f t="shared" si="30"/>
        <v>27548.1</v>
      </c>
      <c r="S173" s="21">
        <f t="shared" si="30"/>
        <v>0</v>
      </c>
      <c r="T173" s="21">
        <f t="shared" si="31"/>
        <v>27548.1</v>
      </c>
      <c r="U173" s="21">
        <v>0</v>
      </c>
      <c r="V173" s="21">
        <v>7680</v>
      </c>
      <c r="W173" s="21">
        <v>0</v>
      </c>
      <c r="X173" s="21">
        <f t="shared" si="32"/>
        <v>7680</v>
      </c>
      <c r="Y173" s="21">
        <v>0</v>
      </c>
      <c r="Z173" s="21">
        <v>10285.68</v>
      </c>
      <c r="AA173" s="21">
        <v>0</v>
      </c>
      <c r="AB173" s="21">
        <f t="shared" si="33"/>
        <v>10285.68</v>
      </c>
      <c r="AC173" s="21">
        <v>0</v>
      </c>
      <c r="AD173" s="21">
        <v>10306.43</v>
      </c>
      <c r="AE173" s="21">
        <v>0</v>
      </c>
      <c r="AF173" s="21">
        <f t="shared" si="34"/>
        <v>10306.43</v>
      </c>
      <c r="AG173" s="21">
        <f t="shared" si="35"/>
        <v>0</v>
      </c>
      <c r="AH173" s="21">
        <f t="shared" si="35"/>
        <v>28272.11</v>
      </c>
      <c r="AI173" s="21">
        <f t="shared" si="35"/>
        <v>0</v>
      </c>
      <c r="AJ173" s="21">
        <f t="shared" si="36"/>
        <v>28272.11</v>
      </c>
      <c r="AK173" s="21">
        <f t="shared" si="37"/>
        <v>0</v>
      </c>
      <c r="AL173" s="21">
        <f t="shared" si="37"/>
        <v>55820.21</v>
      </c>
      <c r="AM173" s="21">
        <f t="shared" si="37"/>
        <v>0</v>
      </c>
      <c r="AN173" s="21">
        <f t="shared" si="38"/>
        <v>55820.21</v>
      </c>
    </row>
    <row r="174" spans="1:40" x14ac:dyDescent="0.3">
      <c r="A174" s="20">
        <v>167</v>
      </c>
      <c r="B174" s="88" t="s">
        <v>355</v>
      </c>
      <c r="C174" s="36" t="s">
        <v>32</v>
      </c>
      <c r="D174" s="87" t="s">
        <v>356</v>
      </c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>
        <v>0</v>
      </c>
      <c r="V174" s="21">
        <v>0</v>
      </c>
      <c r="W174" s="21">
        <v>178071</v>
      </c>
      <c r="X174" s="21">
        <f t="shared" si="32"/>
        <v>178071</v>
      </c>
      <c r="Y174" s="21">
        <v>0</v>
      </c>
      <c r="Z174" s="21">
        <v>0</v>
      </c>
      <c r="AA174" s="21">
        <v>76051.33</v>
      </c>
      <c r="AB174" s="21">
        <f t="shared" si="33"/>
        <v>76051.33</v>
      </c>
      <c r="AC174" s="21">
        <v>0</v>
      </c>
      <c r="AD174" s="21">
        <v>0</v>
      </c>
      <c r="AE174" s="21">
        <v>76080.399999999994</v>
      </c>
      <c r="AF174" s="21">
        <f t="shared" si="34"/>
        <v>76080.399999999994</v>
      </c>
      <c r="AG174" s="21">
        <f t="shared" si="35"/>
        <v>0</v>
      </c>
      <c r="AH174" s="21">
        <f t="shared" si="35"/>
        <v>0</v>
      </c>
      <c r="AI174" s="21">
        <f t="shared" si="35"/>
        <v>330202.73</v>
      </c>
      <c r="AJ174" s="21">
        <f t="shared" si="36"/>
        <v>330202.73</v>
      </c>
      <c r="AK174" s="21">
        <f t="shared" si="37"/>
        <v>0</v>
      </c>
      <c r="AL174" s="21">
        <f t="shared" si="37"/>
        <v>0</v>
      </c>
      <c r="AM174" s="21">
        <f t="shared" si="37"/>
        <v>330202.73</v>
      </c>
      <c r="AN174" s="21">
        <f t="shared" si="38"/>
        <v>330202.73</v>
      </c>
    </row>
    <row r="175" spans="1:40" x14ac:dyDescent="0.3">
      <c r="A175" s="20">
        <v>168</v>
      </c>
      <c r="B175" s="89" t="s">
        <v>357</v>
      </c>
      <c r="C175" s="36" t="s">
        <v>32</v>
      </c>
      <c r="D175" s="87" t="s">
        <v>358</v>
      </c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>
        <v>0</v>
      </c>
      <c r="V175" s="21">
        <v>0</v>
      </c>
      <c r="W175" s="21">
        <v>8484</v>
      </c>
      <c r="X175" s="21">
        <f t="shared" si="32"/>
        <v>8484</v>
      </c>
      <c r="Y175" s="21">
        <v>0</v>
      </c>
      <c r="Z175" s="21">
        <v>0</v>
      </c>
      <c r="AA175" s="21">
        <v>42283.360000000001</v>
      </c>
      <c r="AB175" s="21">
        <f t="shared" si="33"/>
        <v>42283.360000000001</v>
      </c>
      <c r="AC175" s="21">
        <v>0</v>
      </c>
      <c r="AD175" s="21">
        <v>0</v>
      </c>
      <c r="AE175" s="21">
        <v>42299.53</v>
      </c>
      <c r="AF175" s="21">
        <f t="shared" si="34"/>
        <v>42299.53</v>
      </c>
      <c r="AG175" s="21">
        <f t="shared" si="35"/>
        <v>0</v>
      </c>
      <c r="AH175" s="21">
        <f t="shared" si="35"/>
        <v>0</v>
      </c>
      <c r="AI175" s="21">
        <f t="shared" si="35"/>
        <v>93066.89</v>
      </c>
      <c r="AJ175" s="21">
        <f t="shared" si="36"/>
        <v>93066.89</v>
      </c>
      <c r="AK175" s="21">
        <f t="shared" si="37"/>
        <v>0</v>
      </c>
      <c r="AL175" s="21">
        <f t="shared" si="37"/>
        <v>0</v>
      </c>
      <c r="AM175" s="21">
        <f t="shared" si="37"/>
        <v>93066.89</v>
      </c>
      <c r="AN175" s="21">
        <f t="shared" si="38"/>
        <v>93066.89</v>
      </c>
    </row>
    <row r="176" spans="1:40" x14ac:dyDescent="0.3">
      <c r="A176" s="20">
        <v>169</v>
      </c>
      <c r="B176" s="88" t="s">
        <v>359</v>
      </c>
      <c r="C176" s="36" t="s">
        <v>32</v>
      </c>
      <c r="D176" s="87" t="s">
        <v>360</v>
      </c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>
        <v>0</v>
      </c>
      <c r="V176" s="21">
        <v>0</v>
      </c>
      <c r="W176" s="21">
        <v>16069</v>
      </c>
      <c r="X176" s="21">
        <f t="shared" si="32"/>
        <v>16069</v>
      </c>
      <c r="Y176" s="21">
        <v>0</v>
      </c>
      <c r="Z176" s="21">
        <v>0</v>
      </c>
      <c r="AA176" s="21">
        <v>166245.51999999999</v>
      </c>
      <c r="AB176" s="21">
        <f t="shared" si="33"/>
        <v>166245.51999999999</v>
      </c>
      <c r="AC176" s="21">
        <v>0</v>
      </c>
      <c r="AD176" s="21">
        <v>0</v>
      </c>
      <c r="AE176" s="21">
        <v>166430.19</v>
      </c>
      <c r="AF176" s="21">
        <f t="shared" si="34"/>
        <v>166430.19</v>
      </c>
      <c r="AG176" s="21">
        <f t="shared" si="35"/>
        <v>0</v>
      </c>
      <c r="AH176" s="21">
        <f t="shared" si="35"/>
        <v>0</v>
      </c>
      <c r="AI176" s="21">
        <f t="shared" si="35"/>
        <v>348744.70999999996</v>
      </c>
      <c r="AJ176" s="21">
        <f t="shared" si="36"/>
        <v>348744.70999999996</v>
      </c>
      <c r="AK176" s="21">
        <f t="shared" si="37"/>
        <v>0</v>
      </c>
      <c r="AL176" s="21">
        <f t="shared" si="37"/>
        <v>0</v>
      </c>
      <c r="AM176" s="21">
        <f t="shared" si="37"/>
        <v>348744.70999999996</v>
      </c>
      <c r="AN176" s="21">
        <f t="shared" si="38"/>
        <v>348744.70999999996</v>
      </c>
    </row>
    <row r="177" spans="1:46" x14ac:dyDescent="0.3">
      <c r="A177" s="20">
        <v>170</v>
      </c>
      <c r="B177" s="88" t="s">
        <v>361</v>
      </c>
      <c r="C177" s="36" t="s">
        <v>32</v>
      </c>
      <c r="D177" s="87" t="s">
        <v>362</v>
      </c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>
        <v>0</v>
      </c>
      <c r="V177" s="21">
        <v>0</v>
      </c>
      <c r="W177" s="21">
        <v>0</v>
      </c>
      <c r="X177" s="21">
        <f t="shared" si="32"/>
        <v>0</v>
      </c>
      <c r="Y177" s="21">
        <v>0</v>
      </c>
      <c r="Z177" s="21">
        <v>0</v>
      </c>
      <c r="AA177" s="21">
        <v>51997.049999999996</v>
      </c>
      <c r="AB177" s="21">
        <f t="shared" si="33"/>
        <v>51997.049999999996</v>
      </c>
      <c r="AC177" s="21">
        <v>0</v>
      </c>
      <c r="AD177" s="21">
        <v>0</v>
      </c>
      <c r="AE177" s="21">
        <v>52068.7</v>
      </c>
      <c r="AF177" s="21">
        <f t="shared" si="34"/>
        <v>52068.7</v>
      </c>
      <c r="AG177" s="21">
        <f t="shared" si="35"/>
        <v>0</v>
      </c>
      <c r="AH177" s="21">
        <f t="shared" si="35"/>
        <v>0</v>
      </c>
      <c r="AI177" s="21">
        <f t="shared" si="35"/>
        <v>104065.75</v>
      </c>
      <c r="AJ177" s="21">
        <f t="shared" si="36"/>
        <v>104065.75</v>
      </c>
      <c r="AK177" s="21">
        <f t="shared" si="37"/>
        <v>0</v>
      </c>
      <c r="AL177" s="21">
        <f t="shared" si="37"/>
        <v>0</v>
      </c>
      <c r="AM177" s="21">
        <f t="shared" si="37"/>
        <v>104065.75</v>
      </c>
      <c r="AN177" s="21">
        <f t="shared" si="38"/>
        <v>104065.75</v>
      </c>
    </row>
    <row r="178" spans="1:46" s="90" customFormat="1" ht="27" customHeight="1" x14ac:dyDescent="0.3">
      <c r="B178" s="91" t="s">
        <v>11</v>
      </c>
      <c r="C178" s="91"/>
      <c r="D178" s="91"/>
      <c r="E178" s="98">
        <f t="shared" ref="E178:T178" si="39">SUM(E8:E173)</f>
        <v>21397462.999999736</v>
      </c>
      <c r="F178" s="98">
        <f t="shared" si="39"/>
        <v>277425.39999999997</v>
      </c>
      <c r="G178" s="98">
        <f t="shared" si="39"/>
        <v>17214070.079999991</v>
      </c>
      <c r="H178" s="98">
        <f t="shared" si="39"/>
        <v>38888958.479999699</v>
      </c>
      <c r="I178" s="98">
        <f t="shared" si="39"/>
        <v>23625021.339999642</v>
      </c>
      <c r="J178" s="98">
        <f t="shared" si="39"/>
        <v>331508.89999999997</v>
      </c>
      <c r="K178" s="98">
        <f t="shared" si="39"/>
        <v>19858833.829999976</v>
      </c>
      <c r="L178" s="98">
        <f t="shared" si="39"/>
        <v>43815364.069999605</v>
      </c>
      <c r="M178" s="98">
        <f t="shared" si="39"/>
        <v>25807581.279999383</v>
      </c>
      <c r="N178" s="98">
        <f t="shared" si="39"/>
        <v>336935.4</v>
      </c>
      <c r="O178" s="98">
        <f t="shared" si="39"/>
        <v>21036222.929999974</v>
      </c>
      <c r="P178" s="98">
        <f t="shared" si="39"/>
        <v>47180739.609999351</v>
      </c>
      <c r="Q178" s="98">
        <f t="shared" si="39"/>
        <v>70830065.619998753</v>
      </c>
      <c r="R178" s="98">
        <f t="shared" si="39"/>
        <v>945869.7</v>
      </c>
      <c r="S178" s="98">
        <f t="shared" si="39"/>
        <v>58109126.839999937</v>
      </c>
      <c r="T178" s="98">
        <f t="shared" si="39"/>
        <v>129885062.15999866</v>
      </c>
      <c r="U178" s="98">
        <f>SUM(U8:U177)</f>
        <v>25674158.769999959</v>
      </c>
      <c r="V178" s="98">
        <f t="shared" ref="V178:X178" si="40">SUM(V8:V177)</f>
        <v>335562.29999999993</v>
      </c>
      <c r="W178" s="98">
        <f t="shared" si="40"/>
        <v>21232732.020000003</v>
      </c>
      <c r="X178" s="98">
        <f t="shared" si="40"/>
        <v>47242453.089999944</v>
      </c>
      <c r="Y178" s="98">
        <f>SUM(Y8:Y177)</f>
        <v>22434929.979999989</v>
      </c>
      <c r="Z178" s="98">
        <f t="shared" ref="Z178:AB178" si="41">SUM(Z8:Z177)</f>
        <v>461442.80000000005</v>
      </c>
      <c r="AA178" s="98">
        <f t="shared" si="41"/>
        <v>17322743.959999997</v>
      </c>
      <c r="AB178" s="98">
        <f t="shared" si="41"/>
        <v>40219116.740000032</v>
      </c>
      <c r="AC178" s="98">
        <f>SUM(AC8:AC177)</f>
        <v>22532131.120000005</v>
      </c>
      <c r="AD178" s="98">
        <f t="shared" ref="AD178:AF178" si="42">SUM(AD8:AD177)</f>
        <v>452463.51</v>
      </c>
      <c r="AE178" s="98">
        <f t="shared" si="42"/>
        <v>17376816.530000001</v>
      </c>
      <c r="AF178" s="98">
        <f t="shared" si="42"/>
        <v>40361411.160000004</v>
      </c>
      <c r="AG178" s="98">
        <f>SUM(AG8:AG177)</f>
        <v>70641219.869999975</v>
      </c>
      <c r="AH178" s="98">
        <f t="shared" ref="AH178:AJ178" si="43">SUM(AH8:AH177)</f>
        <v>1249468.6100000001</v>
      </c>
      <c r="AI178" s="98">
        <f t="shared" si="43"/>
        <v>55932292.50999999</v>
      </c>
      <c r="AJ178" s="98">
        <f t="shared" si="43"/>
        <v>127822980.98999995</v>
      </c>
      <c r="AK178" s="98">
        <f>SUM(AK8:AK177)</f>
        <v>141471285.48999873</v>
      </c>
      <c r="AL178" s="98">
        <f t="shared" ref="AL178:AN178" si="44">SUM(AL8:AL177)</f>
        <v>2195338.3099999996</v>
      </c>
      <c r="AM178" s="98">
        <f t="shared" si="44"/>
        <v>114041419.3499999</v>
      </c>
      <c r="AN178" s="98">
        <f t="shared" si="44"/>
        <v>257708043.14999866</v>
      </c>
      <c r="AT178" s="92"/>
    </row>
  </sheetData>
  <mergeCells count="14">
    <mergeCell ref="AK6:AN6"/>
    <mergeCell ref="B178:D178"/>
    <mergeCell ref="M6:P6"/>
    <mergeCell ref="Q6:T6"/>
    <mergeCell ref="U6:X6"/>
    <mergeCell ref="Y6:AB6"/>
    <mergeCell ref="AC6:AF6"/>
    <mergeCell ref="AG6:AJ6"/>
    <mergeCell ref="A6:A7"/>
    <mergeCell ref="B6:B7"/>
    <mergeCell ref="C6:C7"/>
    <mergeCell ref="D6:D7"/>
    <mergeCell ref="E6:H6"/>
    <mergeCell ref="I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2025-05-30T10:50:36Z</dcterms:created>
  <dcterms:modified xsi:type="dcterms:W3CDTF">2025-05-30T10:52:55Z</dcterms:modified>
</cp:coreProperties>
</file>